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Quality Committee/25 12 Dec/"/>
    </mc:Choice>
  </mc:AlternateContent>
  <xr:revisionPtr revIDLastSave="43" documentId="8_{7DCA1116-DDF6-44D8-A071-445C72A4215C}" xr6:coauthVersionLast="47" xr6:coauthVersionMax="47" xr10:uidLastSave="{BAA68435-C20E-4901-A37E-CB92AF780141}"/>
  <bookViews>
    <workbookView xWindow="6390" yWindow="720" windowWidth="21105" windowHeight="13215" xr2:uid="{00000000-000D-0000-FFFF-FFFF00000000}"/>
  </bookViews>
  <sheets>
    <sheet name="CHF Scorecard" sheetId="1" r:id="rId1"/>
    <sheet name="HF Data" sheetId="2" state="hidden" r:id="rId2"/>
    <sheet name="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36" i="3" l="1"/>
  <c r="AI132" i="3"/>
  <c r="AI128" i="3"/>
  <c r="AI124" i="3"/>
  <c r="AI120" i="3"/>
  <c r="AI111" i="3"/>
  <c r="AI107" i="3"/>
  <c r="AI103" i="3"/>
  <c r="AI99" i="3"/>
  <c r="AI95" i="3"/>
  <c r="AH136" i="3"/>
  <c r="AH132" i="3"/>
  <c r="AH128" i="3"/>
  <c r="AH124" i="3"/>
  <c r="AH120" i="3"/>
  <c r="AH111" i="3"/>
  <c r="AH107" i="3"/>
  <c r="AH103" i="3"/>
  <c r="AH99" i="3"/>
  <c r="AH95" i="3"/>
  <c r="AG136" i="3"/>
  <c r="AG132" i="3"/>
  <c r="AG128" i="3"/>
  <c r="AG124" i="3"/>
  <c r="AG120" i="3"/>
  <c r="AG111" i="3"/>
  <c r="AG107" i="3"/>
  <c r="AG103" i="3"/>
  <c r="AG99" i="3"/>
  <c r="AG95" i="3"/>
  <c r="AF136" i="3"/>
  <c r="AF132" i="3"/>
  <c r="AF128" i="3"/>
  <c r="AF124" i="3"/>
  <c r="AF120" i="3"/>
  <c r="AF111" i="3"/>
  <c r="AF107" i="3"/>
  <c r="AF103" i="3"/>
  <c r="AF99" i="3"/>
  <c r="AF95" i="3"/>
  <c r="AE136" i="3"/>
  <c r="AE132" i="3"/>
  <c r="AE128" i="3"/>
  <c r="AE124" i="3"/>
  <c r="AE120" i="3"/>
  <c r="AE111" i="3"/>
  <c r="AE107" i="3"/>
  <c r="AE103" i="3"/>
  <c r="AE99" i="3"/>
  <c r="AE95" i="3"/>
  <c r="AD136" i="3"/>
  <c r="AD132" i="3"/>
  <c r="AD128" i="3"/>
  <c r="AD124" i="3"/>
  <c r="AD120" i="3"/>
  <c r="AD111" i="3"/>
  <c r="AD107" i="3"/>
  <c r="AD103" i="3"/>
  <c r="AD99" i="3"/>
  <c r="AD95" i="3"/>
  <c r="AC95" i="3"/>
  <c r="AC97" i="3" s="1"/>
  <c r="AC136" i="3"/>
  <c r="AC132" i="3"/>
  <c r="AC128" i="3"/>
  <c r="AC124" i="3"/>
  <c r="AC120" i="3"/>
  <c r="AC111" i="3"/>
  <c r="AC107" i="3"/>
  <c r="AC103" i="3"/>
  <c r="AC99" i="3"/>
  <c r="AB136" i="3" l="1"/>
  <c r="AB132" i="3"/>
  <c r="AB128" i="3"/>
  <c r="AB124" i="3"/>
  <c r="AB120" i="3"/>
  <c r="AB111" i="3"/>
  <c r="AB107" i="3"/>
  <c r="AB103" i="3"/>
  <c r="AB99" i="3"/>
  <c r="AB95" i="3"/>
  <c r="AA136" i="3" l="1"/>
  <c r="AA132" i="3"/>
  <c r="AA128" i="3"/>
  <c r="AA124" i="3"/>
  <c r="AA120" i="3"/>
  <c r="AA111" i="3"/>
  <c r="AA107" i="3"/>
  <c r="AA103" i="3"/>
  <c r="AA99" i="3"/>
  <c r="AA95" i="3"/>
  <c r="Z136" i="3" l="1"/>
  <c r="Z132" i="3"/>
  <c r="Z128" i="3"/>
  <c r="Z124" i="3"/>
  <c r="Z120" i="3"/>
  <c r="Z111" i="3"/>
  <c r="Z107" i="3"/>
  <c r="Z103" i="3"/>
  <c r="Z99" i="3"/>
  <c r="Z95" i="3"/>
  <c r="AZ7" i="3" l="1"/>
  <c r="AY7" i="3"/>
  <c r="AX7" i="3"/>
  <c r="AW7" i="3"/>
  <c r="AZ6" i="3"/>
  <c r="AY6" i="3"/>
  <c r="AX6" i="3"/>
  <c r="AW6" i="3"/>
  <c r="AZ5" i="3"/>
  <c r="AY5" i="3"/>
  <c r="AX5" i="3"/>
  <c r="AW5" i="3"/>
  <c r="AZ4" i="3"/>
  <c r="AY4" i="3"/>
  <c r="AX4" i="3"/>
  <c r="AW4" i="3"/>
  <c r="AZ3" i="3"/>
  <c r="AY3" i="3"/>
  <c r="AX3" i="3"/>
  <c r="AW3" i="3"/>
  <c r="AZ9" i="3"/>
  <c r="AY9" i="3"/>
  <c r="AX9" i="3"/>
  <c r="AW9" i="3"/>
  <c r="AZ13" i="3"/>
  <c r="AY13" i="3"/>
  <c r="AX13" i="3"/>
  <c r="AW13" i="3"/>
  <c r="AZ17" i="3"/>
  <c r="AY17" i="3"/>
  <c r="AX17" i="3"/>
  <c r="AW17" i="3"/>
  <c r="AZ21" i="3"/>
  <c r="AY21" i="3"/>
  <c r="AX21" i="3"/>
  <c r="AW21" i="3"/>
  <c r="AZ25" i="3"/>
  <c r="AY25" i="3"/>
  <c r="AX25" i="3"/>
  <c r="AW25" i="3"/>
  <c r="AZ29" i="3"/>
  <c r="AY29" i="3"/>
  <c r="AX29" i="3"/>
  <c r="AW29" i="3"/>
  <c r="AZ33" i="3"/>
  <c r="AY33" i="3"/>
  <c r="AX33" i="3"/>
  <c r="AW33" i="3"/>
  <c r="AZ37" i="3"/>
  <c r="AY37" i="3"/>
  <c r="AX37" i="3"/>
  <c r="AW37" i="3"/>
  <c r="AZ41" i="3"/>
  <c r="AY41" i="3"/>
  <c r="AX41" i="3"/>
  <c r="AW41" i="3"/>
  <c r="AZ46" i="3"/>
  <c r="AY46" i="3"/>
  <c r="AX46" i="3"/>
  <c r="AW46" i="3"/>
  <c r="AZ50" i="3"/>
  <c r="AY50" i="3"/>
  <c r="AX50" i="3"/>
  <c r="AW50" i="3"/>
  <c r="AZ54" i="3"/>
  <c r="AY54" i="3"/>
  <c r="AX54" i="3"/>
  <c r="AW54" i="3"/>
  <c r="AZ58" i="3"/>
  <c r="AY58" i="3"/>
  <c r="AX58" i="3"/>
  <c r="AW58" i="3"/>
  <c r="AZ68" i="3"/>
  <c r="AY68" i="3"/>
  <c r="AX68" i="3"/>
  <c r="AW68" i="3"/>
  <c r="AZ72" i="3"/>
  <c r="AY72" i="3"/>
  <c r="AX72" i="3"/>
  <c r="AW72" i="3"/>
  <c r="AZ76" i="3"/>
  <c r="AY76" i="3"/>
  <c r="AX76" i="3"/>
  <c r="AW76" i="3"/>
  <c r="AZ80" i="3"/>
  <c r="AY80" i="3"/>
  <c r="AX80" i="3"/>
  <c r="AW80" i="3"/>
  <c r="AZ84" i="3"/>
  <c r="AY84" i="3"/>
  <c r="AX84" i="3"/>
  <c r="AW84" i="3"/>
  <c r="AZ94" i="3"/>
  <c r="AY94" i="3"/>
  <c r="AX94" i="3"/>
  <c r="AW94" i="3"/>
  <c r="AZ95" i="3"/>
  <c r="AY95" i="3"/>
  <c r="AX95" i="3"/>
  <c r="AW95" i="3"/>
  <c r="AZ98" i="3"/>
  <c r="AY98" i="3"/>
  <c r="AX98" i="3"/>
  <c r="AW98" i="3"/>
  <c r="AZ99" i="3"/>
  <c r="AY99" i="3"/>
  <c r="AX99" i="3"/>
  <c r="AW99" i="3"/>
  <c r="AZ102" i="3"/>
  <c r="AY102" i="3"/>
  <c r="AX102" i="3"/>
  <c r="AW102" i="3"/>
  <c r="AZ103" i="3"/>
  <c r="AY103" i="3"/>
  <c r="AX103" i="3"/>
  <c r="AW103" i="3"/>
  <c r="AZ106" i="3"/>
  <c r="AY106" i="3"/>
  <c r="AX106" i="3"/>
  <c r="AW106" i="3"/>
  <c r="AZ107" i="3"/>
  <c r="AY107" i="3"/>
  <c r="AX107" i="3"/>
  <c r="AW107" i="3"/>
  <c r="AZ110" i="3"/>
  <c r="AY110" i="3"/>
  <c r="AX110" i="3"/>
  <c r="AW110" i="3"/>
  <c r="AZ111" i="3"/>
  <c r="AY111" i="3"/>
  <c r="AX111" i="3"/>
  <c r="AW111" i="3"/>
  <c r="AZ119" i="3"/>
  <c r="AZ122" i="3" s="1"/>
  <c r="AY119" i="3"/>
  <c r="AX119" i="3"/>
  <c r="AW119" i="3"/>
  <c r="AZ120" i="3"/>
  <c r="AY120" i="3"/>
  <c r="AX120" i="3"/>
  <c r="AW120" i="3"/>
  <c r="AZ123" i="3"/>
  <c r="AY123" i="3"/>
  <c r="AX123" i="3"/>
  <c r="AW123" i="3"/>
  <c r="AZ124" i="3"/>
  <c r="AY124" i="3"/>
  <c r="AX124" i="3"/>
  <c r="AW124" i="3"/>
  <c r="AZ127" i="3"/>
  <c r="AY127" i="3"/>
  <c r="AX127" i="3"/>
  <c r="AW127" i="3"/>
  <c r="AZ128" i="3"/>
  <c r="AY128" i="3"/>
  <c r="AX128" i="3"/>
  <c r="AW128" i="3"/>
  <c r="AZ132" i="3"/>
  <c r="AY132" i="3"/>
  <c r="AX132" i="3"/>
  <c r="AW132" i="3"/>
  <c r="AZ131" i="3"/>
  <c r="AZ134" i="3" s="1"/>
  <c r="AY131" i="3"/>
  <c r="AX131" i="3"/>
  <c r="AW131" i="3"/>
  <c r="AZ136" i="3"/>
  <c r="AY136" i="3"/>
  <c r="AX136" i="3"/>
  <c r="AW136" i="3"/>
  <c r="AZ135" i="3"/>
  <c r="AY135" i="3"/>
  <c r="AX135" i="3"/>
  <c r="AW135" i="3"/>
  <c r="Y95" i="3"/>
  <c r="Y99" i="3"/>
  <c r="Y103" i="3"/>
  <c r="Y107" i="3"/>
  <c r="Y111" i="3"/>
  <c r="Y136" i="3"/>
  <c r="Y132" i="3"/>
  <c r="Y128" i="3"/>
  <c r="Y124" i="3"/>
  <c r="Y120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Z69" i="3"/>
  <c r="Z71" i="3" s="1"/>
  <c r="AA69" i="3"/>
  <c r="AA71" i="3" s="1"/>
  <c r="AB69" i="3"/>
  <c r="AB71" i="3" s="1"/>
  <c r="AC69" i="3"/>
  <c r="AD69" i="3"/>
  <c r="AD71" i="3" s="1"/>
  <c r="AE69" i="3"/>
  <c r="AE71" i="3" s="1"/>
  <c r="AF69" i="3"/>
  <c r="AG69" i="3"/>
  <c r="AG71" i="3" s="1"/>
  <c r="AH69" i="3"/>
  <c r="AI69" i="3"/>
  <c r="AJ69" i="3"/>
  <c r="AJ71" i="3" s="1"/>
  <c r="AK69" i="3"/>
  <c r="Z73" i="3"/>
  <c r="Z75" i="3" s="1"/>
  <c r="AA73" i="3"/>
  <c r="AA75" i="3" s="1"/>
  <c r="AB73" i="3"/>
  <c r="AB75" i="3" s="1"/>
  <c r="AC73" i="3"/>
  <c r="AC75" i="3" s="1"/>
  <c r="AD73" i="3"/>
  <c r="AD75" i="3" s="1"/>
  <c r="AE73" i="3"/>
  <c r="AE75" i="3" s="1"/>
  <c r="AF73" i="3"/>
  <c r="AF75" i="3" s="1"/>
  <c r="AG73" i="3"/>
  <c r="AG75" i="3" s="1"/>
  <c r="AH73" i="3"/>
  <c r="AH75" i="3" s="1"/>
  <c r="AI73" i="3"/>
  <c r="AI75" i="3" s="1"/>
  <c r="AJ73" i="3"/>
  <c r="AJ75" i="3" s="1"/>
  <c r="AK73" i="3"/>
  <c r="AK75" i="3" s="1"/>
  <c r="Z77" i="3"/>
  <c r="Z79" i="3" s="1"/>
  <c r="AA77" i="3"/>
  <c r="AA79" i="3" s="1"/>
  <c r="AB77" i="3"/>
  <c r="AB79" i="3" s="1"/>
  <c r="AC77" i="3"/>
  <c r="AD77" i="3"/>
  <c r="AD79" i="3" s="1"/>
  <c r="AE77" i="3"/>
  <c r="AE79" i="3" s="1"/>
  <c r="AF77" i="3"/>
  <c r="AG77" i="3"/>
  <c r="AG79" i="3" s="1"/>
  <c r="AH77" i="3"/>
  <c r="AH79" i="3" s="1"/>
  <c r="AI77" i="3"/>
  <c r="AI79" i="3" s="1"/>
  <c r="AJ77" i="3"/>
  <c r="AJ79" i="3" s="1"/>
  <c r="AK77" i="3"/>
  <c r="AK79" i="3" s="1"/>
  <c r="Z81" i="3"/>
  <c r="AA81" i="3"/>
  <c r="AA83" i="3" s="1"/>
  <c r="AB81" i="3"/>
  <c r="AB83" i="3" s="1"/>
  <c r="AC81" i="3"/>
  <c r="AC83" i="3" s="1"/>
  <c r="AD81" i="3"/>
  <c r="AD83" i="3" s="1"/>
  <c r="AE81" i="3"/>
  <c r="AE83" i="3" s="1"/>
  <c r="AF81" i="3"/>
  <c r="AF83" i="3" s="1"/>
  <c r="AG81" i="3"/>
  <c r="AG83" i="3" s="1"/>
  <c r="AH81" i="3"/>
  <c r="AH83" i="3" s="1"/>
  <c r="AI81" i="3"/>
  <c r="AI83" i="3" s="1"/>
  <c r="AJ81" i="3"/>
  <c r="AK81" i="3"/>
  <c r="AK83" i="3" s="1"/>
  <c r="Z83" i="3"/>
  <c r="Z85" i="3"/>
  <c r="AA85" i="3"/>
  <c r="AB85" i="3"/>
  <c r="AB87" i="3" s="1"/>
  <c r="AC85" i="3"/>
  <c r="AC87" i="3" s="1"/>
  <c r="AD85" i="3"/>
  <c r="AD87" i="3" s="1"/>
  <c r="AE85" i="3"/>
  <c r="AE87" i="3" s="1"/>
  <c r="AF85" i="3"/>
  <c r="AG85" i="3"/>
  <c r="AG87" i="3" s="1"/>
  <c r="AH85" i="3"/>
  <c r="AH87" i="3" s="1"/>
  <c r="AI85" i="3"/>
  <c r="AJ85" i="3"/>
  <c r="AJ87" i="3" s="1"/>
  <c r="AK85" i="3"/>
  <c r="AK87" i="3" s="1"/>
  <c r="Z87" i="3"/>
  <c r="AA87" i="3"/>
  <c r="AF87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J91" i="3"/>
  <c r="AK91" i="3"/>
  <c r="Z91" i="3"/>
  <c r="AA91" i="3"/>
  <c r="AB97" i="3"/>
  <c r="AC91" i="3"/>
  <c r="AD91" i="3"/>
  <c r="AE97" i="3"/>
  <c r="AF91" i="3"/>
  <c r="AG91" i="3"/>
  <c r="AH91" i="3"/>
  <c r="AI97" i="3"/>
  <c r="AJ97" i="3"/>
  <c r="Z97" i="3"/>
  <c r="AA97" i="3"/>
  <c r="AD97" i="3"/>
  <c r="AF97" i="3"/>
  <c r="AG97" i="3"/>
  <c r="AK97" i="3"/>
  <c r="Z101" i="3"/>
  <c r="AC101" i="3"/>
  <c r="AF101" i="3"/>
  <c r="AI101" i="3"/>
  <c r="AJ101" i="3"/>
  <c r="AA101" i="3"/>
  <c r="AB101" i="3"/>
  <c r="AD101" i="3"/>
  <c r="AE101" i="3"/>
  <c r="AG101" i="3"/>
  <c r="AH101" i="3"/>
  <c r="AK101" i="3"/>
  <c r="AL103" i="3"/>
  <c r="AA105" i="3"/>
  <c r="AD105" i="3"/>
  <c r="AG105" i="3"/>
  <c r="AJ105" i="3"/>
  <c r="AB105" i="3"/>
  <c r="AC105" i="3"/>
  <c r="AE105" i="3"/>
  <c r="AF105" i="3"/>
  <c r="AH105" i="3"/>
  <c r="AI105" i="3"/>
  <c r="AK105" i="3"/>
  <c r="AL107" i="3"/>
  <c r="AA109" i="3"/>
  <c r="AB109" i="3"/>
  <c r="AE109" i="3"/>
  <c r="AH109" i="3"/>
  <c r="AC109" i="3"/>
  <c r="AD109" i="3"/>
  <c r="AF109" i="3"/>
  <c r="AG109" i="3"/>
  <c r="AI109" i="3"/>
  <c r="AJ109" i="3"/>
  <c r="AK109" i="3"/>
  <c r="Z113" i="3"/>
  <c r="AL111" i="3"/>
  <c r="AB113" i="3"/>
  <c r="AC113" i="3"/>
  <c r="AF113" i="3"/>
  <c r="AI113" i="3"/>
  <c r="AD113" i="3"/>
  <c r="AE113" i="3"/>
  <c r="AG113" i="3"/>
  <c r="AH113" i="3"/>
  <c r="AJ113" i="3"/>
  <c r="AK113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D116" i="3"/>
  <c r="AK116" i="3"/>
  <c r="Z116" i="3"/>
  <c r="AA116" i="3"/>
  <c r="AB116" i="3"/>
  <c r="AC116" i="3"/>
  <c r="AD122" i="3"/>
  <c r="AE116" i="3"/>
  <c r="AF116" i="3"/>
  <c r="AG122" i="3"/>
  <c r="AH116" i="3"/>
  <c r="AI116" i="3"/>
  <c r="AJ122" i="3"/>
  <c r="Z122" i="3"/>
  <c r="AE122" i="3"/>
  <c r="AF122" i="3"/>
  <c r="AH122" i="3"/>
  <c r="AI122" i="3"/>
  <c r="AK122" i="3"/>
  <c r="AB126" i="3"/>
  <c r="AC126" i="3"/>
  <c r="AD126" i="3"/>
  <c r="AE126" i="3"/>
  <c r="AH126" i="3"/>
  <c r="Z126" i="3"/>
  <c r="AA126" i="3"/>
  <c r="AF126" i="3"/>
  <c r="AG126" i="3"/>
  <c r="AI126" i="3"/>
  <c r="AJ126" i="3"/>
  <c r="AK126" i="3"/>
  <c r="Z130" i="3"/>
  <c r="AC130" i="3"/>
  <c r="AD130" i="3"/>
  <c r="AE130" i="3"/>
  <c r="AF130" i="3"/>
  <c r="AI130" i="3"/>
  <c r="AA130" i="3"/>
  <c r="AB130" i="3"/>
  <c r="AG130" i="3"/>
  <c r="AH130" i="3"/>
  <c r="AJ130" i="3"/>
  <c r="AK130" i="3"/>
  <c r="AA134" i="3"/>
  <c r="AD134" i="3"/>
  <c r="AE134" i="3"/>
  <c r="AF134" i="3"/>
  <c r="AG134" i="3"/>
  <c r="AJ134" i="3"/>
  <c r="Z134" i="3"/>
  <c r="AB134" i="3"/>
  <c r="AC134" i="3"/>
  <c r="AH134" i="3"/>
  <c r="AI134" i="3"/>
  <c r="AK134" i="3"/>
  <c r="AB138" i="3"/>
  <c r="AE138" i="3"/>
  <c r="AL136" i="3"/>
  <c r="AG138" i="3"/>
  <c r="AH138" i="3"/>
  <c r="Z138" i="3"/>
  <c r="AA138" i="3"/>
  <c r="AC138" i="3"/>
  <c r="AD138" i="3"/>
  <c r="AI138" i="3"/>
  <c r="AJ138" i="3"/>
  <c r="AK138" i="3"/>
  <c r="Z2" i="3"/>
  <c r="Z22" i="3" s="1"/>
  <c r="Z24" i="3" s="1"/>
  <c r="AA2" i="3"/>
  <c r="AA26" i="3" s="1"/>
  <c r="AA28" i="3" s="1"/>
  <c r="AB2" i="3"/>
  <c r="AB10" i="3" s="1"/>
  <c r="AB12" i="3" s="1"/>
  <c r="AC2" i="3"/>
  <c r="AC59" i="3" s="1"/>
  <c r="AC61" i="3" s="1"/>
  <c r="AD2" i="3"/>
  <c r="AD30" i="3" s="1"/>
  <c r="AD32" i="3" s="1"/>
  <c r="AE2" i="3"/>
  <c r="AE30" i="3" s="1"/>
  <c r="AE32" i="3" s="1"/>
  <c r="AF2" i="3"/>
  <c r="AF14" i="3" s="1"/>
  <c r="AF16" i="3" s="1"/>
  <c r="AG2" i="3"/>
  <c r="AG14" i="3" s="1"/>
  <c r="AG16" i="3" s="1"/>
  <c r="AH2" i="3"/>
  <c r="AH42" i="3" s="1"/>
  <c r="AH44" i="3" s="1"/>
  <c r="AI2" i="3"/>
  <c r="AI26" i="3" s="1"/>
  <c r="AI28" i="3" s="1"/>
  <c r="C24" i="1" s="1"/>
  <c r="AJ2" i="3"/>
  <c r="AJ18" i="3" s="1"/>
  <c r="AJ20" i="3" s="1"/>
  <c r="AK2" i="3"/>
  <c r="AK10" i="3" s="1"/>
  <c r="AK12" i="3" s="1"/>
  <c r="AL135" i="3"/>
  <c r="AL131" i="3"/>
  <c r="AL127" i="3"/>
  <c r="AL123" i="3"/>
  <c r="AL119" i="3"/>
  <c r="AL110" i="3"/>
  <c r="AL106" i="3"/>
  <c r="AL102" i="3"/>
  <c r="AL98" i="3"/>
  <c r="AL95" i="3"/>
  <c r="AL94" i="3"/>
  <c r="AL84" i="3"/>
  <c r="AL80" i="3"/>
  <c r="AL76" i="3"/>
  <c r="AL72" i="3"/>
  <c r="AL68" i="3"/>
  <c r="AL58" i="3"/>
  <c r="AL54" i="3"/>
  <c r="AL50" i="3"/>
  <c r="AL46" i="3"/>
  <c r="AL41" i="3"/>
  <c r="AL37" i="3"/>
  <c r="AL33" i="3"/>
  <c r="AL29" i="3"/>
  <c r="AL25" i="3"/>
  <c r="AL21" i="3"/>
  <c r="AL17" i="3"/>
  <c r="AL13" i="3"/>
  <c r="AL9" i="3"/>
  <c r="AL7" i="3"/>
  <c r="AL6" i="3"/>
  <c r="AL5" i="3"/>
  <c r="AL4" i="3"/>
  <c r="AL3" i="3"/>
  <c r="AZ109" i="3" l="1"/>
  <c r="AZ97" i="3"/>
  <c r="AZ113" i="3"/>
  <c r="AZ101" i="3"/>
  <c r="AZ85" i="3"/>
  <c r="AZ87" i="3" s="1"/>
  <c r="AY115" i="3"/>
  <c r="AY130" i="3"/>
  <c r="AY90" i="3"/>
  <c r="AY113" i="3"/>
  <c r="AY109" i="3"/>
  <c r="AY134" i="3"/>
  <c r="AY126" i="3"/>
  <c r="AY97" i="3"/>
  <c r="AX113" i="3"/>
  <c r="AX105" i="3"/>
  <c r="AZ115" i="3"/>
  <c r="AY85" i="3"/>
  <c r="AY87" i="3" s="1"/>
  <c r="AZ126" i="3"/>
  <c r="AY77" i="3"/>
  <c r="AY79" i="3" s="1"/>
  <c r="AY69" i="3"/>
  <c r="AY71" i="3" s="1"/>
  <c r="AY64" i="3"/>
  <c r="AZ69" i="3"/>
  <c r="AZ71" i="3" s="1"/>
  <c r="AZ64" i="3"/>
  <c r="AZ90" i="3"/>
  <c r="AG93" i="3"/>
  <c r="AK118" i="3"/>
  <c r="AF93" i="3"/>
  <c r="AY138" i="3"/>
  <c r="AZ105" i="3"/>
  <c r="AK26" i="3"/>
  <c r="AK28" i="3" s="1"/>
  <c r="AJ51" i="3"/>
  <c r="AJ53" i="3" s="1"/>
  <c r="AJ26" i="3"/>
  <c r="AJ28" i="3" s="1"/>
  <c r="AY2" i="3"/>
  <c r="AY81" i="3"/>
  <c r="AY83" i="3" s="1"/>
  <c r="AX73" i="3"/>
  <c r="AX75" i="3" s="1"/>
  <c r="AZ2" i="3"/>
  <c r="AZ130" i="3"/>
  <c r="AZ81" i="3"/>
  <c r="AZ83" i="3" s="1"/>
  <c r="AY73" i="3"/>
  <c r="AY75" i="3" s="1"/>
  <c r="AY91" i="3"/>
  <c r="AZ73" i="3"/>
  <c r="AZ75" i="3" s="1"/>
  <c r="AX77" i="3"/>
  <c r="AX79" i="3" s="1"/>
  <c r="AX122" i="3"/>
  <c r="AX115" i="3"/>
  <c r="AF79" i="3"/>
  <c r="AX90" i="3"/>
  <c r="AI71" i="3"/>
  <c r="AE118" i="3"/>
  <c r="AF71" i="3"/>
  <c r="AK51" i="3"/>
  <c r="AK53" i="3" s="1"/>
  <c r="AI51" i="3"/>
  <c r="AZ77" i="3"/>
  <c r="AZ79" i="3" s="1"/>
  <c r="AE42" i="3"/>
  <c r="AE44" i="3" s="1"/>
  <c r="AX138" i="3"/>
  <c r="AX134" i="3"/>
  <c r="AX126" i="3"/>
  <c r="AC118" i="3"/>
  <c r="AX101" i="3"/>
  <c r="AX130" i="3"/>
  <c r="AX116" i="3"/>
  <c r="AX109" i="3"/>
  <c r="AX97" i="3"/>
  <c r="AX64" i="3"/>
  <c r="AX81" i="3"/>
  <c r="AX83" i="3" s="1"/>
  <c r="AD14" i="3"/>
  <c r="AD16" i="3" s="1"/>
  <c r="AW113" i="3"/>
  <c r="AW101" i="3"/>
  <c r="AW122" i="3"/>
  <c r="AX85" i="3"/>
  <c r="AX87" i="3" s="1"/>
  <c r="AC14" i="3"/>
  <c r="AC16" i="3" s="1"/>
  <c r="AX2" i="3"/>
  <c r="AC79" i="3"/>
  <c r="AC65" i="3"/>
  <c r="AX69" i="3"/>
  <c r="AX71" i="3" s="1"/>
  <c r="AW115" i="3"/>
  <c r="AW116" i="3"/>
  <c r="AW90" i="3"/>
  <c r="AW85" i="3"/>
  <c r="AW87" i="3" s="1"/>
  <c r="AW134" i="3"/>
  <c r="AW130" i="3"/>
  <c r="AW126" i="3"/>
  <c r="AW105" i="3"/>
  <c r="AW138" i="3"/>
  <c r="AW109" i="3"/>
  <c r="AW97" i="3"/>
  <c r="AW64" i="3"/>
  <c r="AW81" i="3"/>
  <c r="AW77" i="3"/>
  <c r="AW79" i="3" s="1"/>
  <c r="AW2" i="3"/>
  <c r="AW83" i="3"/>
  <c r="AW73" i="3"/>
  <c r="AW75" i="3" s="1"/>
  <c r="AW69" i="3"/>
  <c r="AW71" i="3" s="1"/>
  <c r="AZ138" i="3"/>
  <c r="AY101" i="3"/>
  <c r="AY122" i="3"/>
  <c r="AY105" i="3"/>
  <c r="AC38" i="3"/>
  <c r="Z26" i="3"/>
  <c r="AC71" i="3"/>
  <c r="AB38" i="3"/>
  <c r="AB40" i="3" s="1"/>
  <c r="AK22" i="3"/>
  <c r="AK24" i="3" s="1"/>
  <c r="AB30" i="3"/>
  <c r="AB32" i="3" s="1"/>
  <c r="AH47" i="3"/>
  <c r="AH49" i="3" s="1"/>
  <c r="AJ22" i="3"/>
  <c r="AJ24" i="3" s="1"/>
  <c r="AB59" i="3"/>
  <c r="AB61" i="3" s="1"/>
  <c r="AG47" i="3"/>
  <c r="AG49" i="3" s="1"/>
  <c r="AI22" i="3"/>
  <c r="AH93" i="3"/>
  <c r="C21" i="1" s="1"/>
  <c r="AK55" i="3"/>
  <c r="AK57" i="3" s="1"/>
  <c r="AF47" i="3"/>
  <c r="AC34" i="3"/>
  <c r="AH18" i="3"/>
  <c r="AH20" i="3" s="1"/>
  <c r="AJ55" i="3"/>
  <c r="AJ57" i="3" s="1"/>
  <c r="AB34" i="3"/>
  <c r="AB36" i="3" s="1"/>
  <c r="AG18" i="3"/>
  <c r="AG20" i="3" s="1"/>
  <c r="AI55" i="3"/>
  <c r="AF18" i="3"/>
  <c r="AG42" i="3"/>
  <c r="AG44" i="3" s="1"/>
  <c r="AF42" i="3"/>
  <c r="AC30" i="3"/>
  <c r="AE14" i="3"/>
  <c r="AE16" i="3" s="1"/>
  <c r="AA10" i="3"/>
  <c r="AA12" i="3" s="1"/>
  <c r="Z10" i="3"/>
  <c r="AA34" i="3"/>
  <c r="AA36" i="3" s="1"/>
  <c r="AA30" i="3"/>
  <c r="AA32" i="3" s="1"/>
  <c r="Z65" i="3"/>
  <c r="AK59" i="3"/>
  <c r="AK61" i="3" s="1"/>
  <c r="AH55" i="3"/>
  <c r="AH57" i="3" s="1"/>
  <c r="AH51" i="3"/>
  <c r="AH53" i="3" s="1"/>
  <c r="AE47" i="3"/>
  <c r="AE49" i="3" s="1"/>
  <c r="AD42" i="3"/>
  <c r="AD44" i="3" s="1"/>
  <c r="Z38" i="3"/>
  <c r="Z34" i="3"/>
  <c r="Z30" i="3"/>
  <c r="AH22" i="3"/>
  <c r="AH24" i="3" s="1"/>
  <c r="AE18" i="3"/>
  <c r="AE20" i="3" s="1"/>
  <c r="AB14" i="3"/>
  <c r="AJ10" i="3"/>
  <c r="AJ12" i="3" s="1"/>
  <c r="AL2" i="3"/>
  <c r="AL69" i="3"/>
  <c r="AL71" i="3" s="1"/>
  <c r="AJ59" i="3"/>
  <c r="AJ61" i="3" s="1"/>
  <c r="AG55" i="3"/>
  <c r="AG57" i="3" s="1"/>
  <c r="AG51" i="3"/>
  <c r="AG53" i="3" s="1"/>
  <c r="AD47" i="3"/>
  <c r="AD49" i="3" s="1"/>
  <c r="AC42" i="3"/>
  <c r="AK38" i="3"/>
  <c r="AK40" i="3" s="1"/>
  <c r="AK34" i="3"/>
  <c r="AK36" i="3" s="1"/>
  <c r="AK30" i="3"/>
  <c r="AK32" i="3" s="1"/>
  <c r="AH26" i="3"/>
  <c r="AH28" i="3" s="1"/>
  <c r="AG22" i="3"/>
  <c r="AG24" i="3" s="1"/>
  <c r="AD18" i="3"/>
  <c r="AD20" i="3" s="1"/>
  <c r="AA14" i="3"/>
  <c r="AA16" i="3" s="1"/>
  <c r="AI10" i="3"/>
  <c r="AA65" i="3"/>
  <c r="AA67" i="3" s="1"/>
  <c r="AL85" i="3"/>
  <c r="AL87" i="3" s="1"/>
  <c r="AL77" i="3"/>
  <c r="AL79" i="3" s="1"/>
  <c r="AI59" i="3"/>
  <c r="AF55" i="3"/>
  <c r="AF51" i="3"/>
  <c r="AC47" i="3"/>
  <c r="AB42" i="3"/>
  <c r="AB44" i="3" s="1"/>
  <c r="AJ38" i="3"/>
  <c r="AJ40" i="3" s="1"/>
  <c r="AJ34" i="3"/>
  <c r="AJ36" i="3" s="1"/>
  <c r="AJ30" i="3"/>
  <c r="AJ32" i="3" s="1"/>
  <c r="AG26" i="3"/>
  <c r="AG28" i="3" s="1"/>
  <c r="AF22" i="3"/>
  <c r="AC18" i="3"/>
  <c r="Z14" i="3"/>
  <c r="AH10" i="3"/>
  <c r="AH12" i="3" s="1"/>
  <c r="Z59" i="3"/>
  <c r="AK93" i="3"/>
  <c r="AI65" i="3"/>
  <c r="AH59" i="3"/>
  <c r="AH61" i="3" s="1"/>
  <c r="AE55" i="3"/>
  <c r="AE57" i="3" s="1"/>
  <c r="AE51" i="3"/>
  <c r="AE53" i="3" s="1"/>
  <c r="AB47" i="3"/>
  <c r="AB49" i="3" s="1"/>
  <c r="AA42" i="3"/>
  <c r="AA44" i="3" s="1"/>
  <c r="AI38" i="3"/>
  <c r="AI34" i="3"/>
  <c r="AI30" i="3"/>
  <c r="AF26" i="3"/>
  <c r="AE22" i="3"/>
  <c r="AE24" i="3" s="1"/>
  <c r="AB18" i="3"/>
  <c r="AB20" i="3" s="1"/>
  <c r="AK14" i="3"/>
  <c r="AK16" i="3" s="1"/>
  <c r="AG10" i="3"/>
  <c r="AG12" i="3" s="1"/>
  <c r="AB118" i="3"/>
  <c r="AJ93" i="3"/>
  <c r="AL81" i="3"/>
  <c r="AL83" i="3" s="1"/>
  <c r="AH65" i="3"/>
  <c r="AH67" i="3" s="1"/>
  <c r="AG59" i="3"/>
  <c r="AG61" i="3" s="1"/>
  <c r="AD55" i="3"/>
  <c r="AD57" i="3" s="1"/>
  <c r="AD51" i="3"/>
  <c r="AD53" i="3" s="1"/>
  <c r="AA47" i="3"/>
  <c r="AA49" i="3" s="1"/>
  <c r="Z42" i="3"/>
  <c r="AH38" i="3"/>
  <c r="AH40" i="3" s="1"/>
  <c r="AH34" i="3"/>
  <c r="AH36" i="3" s="1"/>
  <c r="AH30" i="3"/>
  <c r="AH32" i="3" s="1"/>
  <c r="AE26" i="3"/>
  <c r="AE28" i="3" s="1"/>
  <c r="AD22" i="3"/>
  <c r="AD24" i="3" s="1"/>
  <c r="AA18" i="3"/>
  <c r="AA20" i="3" s="1"/>
  <c r="AJ14" i="3"/>
  <c r="AJ16" i="3" s="1"/>
  <c r="AF10" i="3"/>
  <c r="AA59" i="3"/>
  <c r="AA61" i="3" s="1"/>
  <c r="AG65" i="3"/>
  <c r="AG67" i="3" s="1"/>
  <c r="AF59" i="3"/>
  <c r="AC55" i="3"/>
  <c r="AC51" i="3"/>
  <c r="Z47" i="3"/>
  <c r="AK42" i="3"/>
  <c r="AK44" i="3" s="1"/>
  <c r="AG38" i="3"/>
  <c r="AG40" i="3" s="1"/>
  <c r="AG34" i="3"/>
  <c r="AG36" i="3" s="1"/>
  <c r="AG30" i="3"/>
  <c r="AG32" i="3" s="1"/>
  <c r="AD26" i="3"/>
  <c r="AD28" i="3" s="1"/>
  <c r="AC22" i="3"/>
  <c r="Z18" i="3"/>
  <c r="AI14" i="3"/>
  <c r="AE10" i="3"/>
  <c r="AE12" i="3" s="1"/>
  <c r="AA38" i="3"/>
  <c r="AA40" i="3" s="1"/>
  <c r="AL73" i="3"/>
  <c r="AL75" i="3" s="1"/>
  <c r="AF65" i="3"/>
  <c r="AE59" i="3"/>
  <c r="AE61" i="3" s="1"/>
  <c r="AB55" i="3"/>
  <c r="AB51" i="3"/>
  <c r="AK47" i="3"/>
  <c r="AK49" i="3" s="1"/>
  <c r="AJ42" i="3"/>
  <c r="AJ44" i="3" s="1"/>
  <c r="AF38" i="3"/>
  <c r="AF34" i="3"/>
  <c r="AF30" i="3"/>
  <c r="AC26" i="3"/>
  <c r="AB22" i="3"/>
  <c r="AB24" i="3" s="1"/>
  <c r="AK18" i="3"/>
  <c r="AK20" i="3" s="1"/>
  <c r="AH14" i="3"/>
  <c r="AH16" i="3" s="1"/>
  <c r="AD10" i="3"/>
  <c r="AD12" i="3" s="1"/>
  <c r="AB65" i="3"/>
  <c r="AB67" i="3" s="1"/>
  <c r="AE65" i="3"/>
  <c r="AE67" i="3" s="1"/>
  <c r="AD59" i="3"/>
  <c r="AD61" i="3" s="1"/>
  <c r="AA55" i="3"/>
  <c r="AA57" i="3" s="1"/>
  <c r="AA51" i="3"/>
  <c r="AA53" i="3" s="1"/>
  <c r="AJ47" i="3"/>
  <c r="AJ49" i="3" s="1"/>
  <c r="AI42" i="3"/>
  <c r="AE38" i="3"/>
  <c r="AE40" i="3" s="1"/>
  <c r="AE34" i="3"/>
  <c r="AE36" i="3" s="1"/>
  <c r="AB26" i="3"/>
  <c r="AB28" i="3" s="1"/>
  <c r="AA22" i="3"/>
  <c r="AA24" i="3" s="1"/>
  <c r="AC10" i="3"/>
  <c r="AL138" i="3"/>
  <c r="AD93" i="3"/>
  <c r="AJ65" i="3"/>
  <c r="AJ67" i="3" s="1"/>
  <c r="AD65" i="3"/>
  <c r="AD67" i="3" s="1"/>
  <c r="Z55" i="3"/>
  <c r="Z51" i="3"/>
  <c r="AI47" i="3"/>
  <c r="AD38" i="3"/>
  <c r="AD40" i="3" s="1"/>
  <c r="AD34" i="3"/>
  <c r="AD36" i="3" s="1"/>
  <c r="AI18" i="3"/>
  <c r="AC67" i="3"/>
  <c r="AL64" i="3"/>
  <c r="AL105" i="3"/>
  <c r="AL109" i="3"/>
  <c r="AL97" i="3"/>
  <c r="AC93" i="3"/>
  <c r="AL113" i="3"/>
  <c r="AA93" i="3"/>
  <c r="AL90" i="3"/>
  <c r="AF118" i="3"/>
  <c r="AA118" i="3"/>
  <c r="AD118" i="3"/>
  <c r="AL115" i="3"/>
  <c r="AI118" i="3"/>
  <c r="AH118" i="3"/>
  <c r="C22" i="1" s="1"/>
  <c r="Z118" i="3"/>
  <c r="Z93" i="3"/>
  <c r="AK65" i="3"/>
  <c r="AK67" i="3" s="1"/>
  <c r="AL120" i="3"/>
  <c r="AL122" i="3" s="1"/>
  <c r="Z105" i="3"/>
  <c r="AI91" i="3"/>
  <c r="AI87" i="3"/>
  <c r="AL124" i="3"/>
  <c r="AL126" i="3" s="1"/>
  <c r="AH71" i="3"/>
  <c r="AA122" i="3"/>
  <c r="AH97" i="3"/>
  <c r="AC122" i="3"/>
  <c r="Z109" i="3"/>
  <c r="AL128" i="3"/>
  <c r="AL130" i="3" s="1"/>
  <c r="AJ116" i="3"/>
  <c r="AJ118" i="3" s="1"/>
  <c r="AE91" i="3"/>
  <c r="AE93" i="3" s="1"/>
  <c r="AK71" i="3"/>
  <c r="AJ83" i="3"/>
  <c r="AF138" i="3"/>
  <c r="AA113" i="3"/>
  <c r="AL132" i="3"/>
  <c r="AL134" i="3" s="1"/>
  <c r="AL99" i="3"/>
  <c r="AL101" i="3" s="1"/>
  <c r="AB122" i="3"/>
  <c r="AG116" i="3"/>
  <c r="AY116" i="3" s="1"/>
  <c r="AB91" i="3"/>
  <c r="AW91" i="3" s="1"/>
  <c r="X136" i="3"/>
  <c r="X132" i="3"/>
  <c r="X128" i="3"/>
  <c r="X124" i="3"/>
  <c r="X120" i="3"/>
  <c r="X111" i="3"/>
  <c r="X107" i="3"/>
  <c r="X103" i="3"/>
  <c r="X99" i="3"/>
  <c r="X95" i="3"/>
  <c r="AY118" i="3" l="1"/>
  <c r="N22" i="1" s="1"/>
  <c r="AY93" i="3"/>
  <c r="N21" i="1" s="1"/>
  <c r="AZ34" i="3"/>
  <c r="AZ36" i="3" s="1"/>
  <c r="O26" i="1" s="1"/>
  <c r="AW93" i="3"/>
  <c r="L21" i="1" s="1"/>
  <c r="AX118" i="3"/>
  <c r="M22" i="1" s="1"/>
  <c r="AF44" i="3"/>
  <c r="AY42" i="3"/>
  <c r="AY44" i="3" s="1"/>
  <c r="N28" i="1" s="1"/>
  <c r="AI24" i="3"/>
  <c r="C10" i="1" s="1"/>
  <c r="AZ22" i="3"/>
  <c r="AZ24" i="3" s="1"/>
  <c r="O10" i="1" s="1"/>
  <c r="AF40" i="3"/>
  <c r="AY38" i="3"/>
  <c r="AY40" i="3" s="1"/>
  <c r="N27" i="1" s="1"/>
  <c r="AF12" i="3"/>
  <c r="AY10" i="3"/>
  <c r="AY12" i="3" s="1"/>
  <c r="N6" i="1" s="1"/>
  <c r="AI40" i="3"/>
  <c r="C27" i="1" s="1"/>
  <c r="AZ38" i="3"/>
  <c r="AZ40" i="3" s="1"/>
  <c r="O27" i="1" s="1"/>
  <c r="AF24" i="3"/>
  <c r="AY22" i="3"/>
  <c r="AY24" i="3" s="1"/>
  <c r="N10" i="1" s="1"/>
  <c r="AF36" i="3"/>
  <c r="AY34" i="3"/>
  <c r="AY36" i="3" s="1"/>
  <c r="N26" i="1" s="1"/>
  <c r="AZ10" i="3"/>
  <c r="AZ12" i="3" s="1"/>
  <c r="O6" i="1" s="1"/>
  <c r="AF20" i="3"/>
  <c r="AY18" i="3"/>
  <c r="AY20" i="3" s="1"/>
  <c r="N8" i="1" s="1"/>
  <c r="AI16" i="3"/>
  <c r="C7" i="1" s="1"/>
  <c r="AZ14" i="3"/>
  <c r="AZ16" i="3" s="1"/>
  <c r="O7" i="1" s="1"/>
  <c r="AI57" i="3"/>
  <c r="C14" i="1" s="1"/>
  <c r="AZ55" i="3"/>
  <c r="AZ57" i="3" s="1"/>
  <c r="O14" i="1" s="1"/>
  <c r="AZ116" i="3"/>
  <c r="AZ118" i="3" s="1"/>
  <c r="O22" i="1" s="1"/>
  <c r="AF32" i="3"/>
  <c r="AY30" i="3"/>
  <c r="AY32" i="3" s="1"/>
  <c r="N25" i="1" s="1"/>
  <c r="AI67" i="3"/>
  <c r="C19" i="1" s="1"/>
  <c r="AZ65" i="3"/>
  <c r="AZ67" i="3" s="1"/>
  <c r="O19" i="1" s="1"/>
  <c r="AX91" i="3"/>
  <c r="AX93" i="3" s="1"/>
  <c r="M21" i="1" s="1"/>
  <c r="AI44" i="3"/>
  <c r="C28" i="1" s="1"/>
  <c r="AZ42" i="3"/>
  <c r="AZ44" i="3" s="1"/>
  <c r="O28" i="1" s="1"/>
  <c r="AI32" i="3"/>
  <c r="C25" i="1" s="1"/>
  <c r="AZ30" i="3"/>
  <c r="AZ32" i="3" s="1"/>
  <c r="O25" i="1" s="1"/>
  <c r="AF53" i="3"/>
  <c r="AY51" i="3"/>
  <c r="AY53" i="3" s="1"/>
  <c r="N13" i="1" s="1"/>
  <c r="AI49" i="3"/>
  <c r="C12" i="1" s="1"/>
  <c r="AZ47" i="3"/>
  <c r="AZ49" i="3" s="1"/>
  <c r="O12" i="1" s="1"/>
  <c r="AY65" i="3"/>
  <c r="AY67" i="3" s="1"/>
  <c r="N19" i="1" s="1"/>
  <c r="AI93" i="3"/>
  <c r="AZ91" i="3"/>
  <c r="AZ93" i="3" s="1"/>
  <c r="O21" i="1" s="1"/>
  <c r="AI20" i="3"/>
  <c r="C8" i="1" s="1"/>
  <c r="AZ18" i="3"/>
  <c r="AZ20" i="3" s="1"/>
  <c r="O8" i="1" s="1"/>
  <c r="AF49" i="3"/>
  <c r="AY47" i="3"/>
  <c r="AY49" i="3" s="1"/>
  <c r="N12" i="1" s="1"/>
  <c r="AI53" i="3"/>
  <c r="C13" i="1" s="1"/>
  <c r="AZ51" i="3"/>
  <c r="AZ53" i="3" s="1"/>
  <c r="O13" i="1" s="1"/>
  <c r="AY14" i="3"/>
  <c r="AY16" i="3" s="1"/>
  <c r="N7" i="1" s="1"/>
  <c r="AF67" i="3"/>
  <c r="AF57" i="3"/>
  <c r="AY55" i="3"/>
  <c r="AY57" i="3" s="1"/>
  <c r="N14" i="1" s="1"/>
  <c r="AI12" i="3"/>
  <c r="C6" i="1" s="1"/>
  <c r="AF61" i="3"/>
  <c r="AY59" i="3"/>
  <c r="AY61" i="3" s="1"/>
  <c r="N15" i="1" s="1"/>
  <c r="AF28" i="3"/>
  <c r="AY26" i="3"/>
  <c r="AY28" i="3" s="1"/>
  <c r="N24" i="1" s="1"/>
  <c r="AZ59" i="3"/>
  <c r="AZ61" i="3" s="1"/>
  <c r="O15" i="1" s="1"/>
  <c r="AZ26" i="3"/>
  <c r="AZ28" i="3" s="1"/>
  <c r="O24" i="1" s="1"/>
  <c r="AX65" i="3"/>
  <c r="AX67" i="3" s="1"/>
  <c r="M19" i="1" s="1"/>
  <c r="AX59" i="3"/>
  <c r="AX61" i="3" s="1"/>
  <c r="M15" i="1" s="1"/>
  <c r="AW118" i="3"/>
  <c r="L22" i="1" s="1"/>
  <c r="AX14" i="3"/>
  <c r="AX16" i="3" s="1"/>
  <c r="M7" i="1" s="1"/>
  <c r="AC24" i="3"/>
  <c r="AX22" i="3"/>
  <c r="AX24" i="3" s="1"/>
  <c r="M10" i="1" s="1"/>
  <c r="AC28" i="3"/>
  <c r="AX26" i="3"/>
  <c r="AX28" i="3" s="1"/>
  <c r="M24" i="1" s="1"/>
  <c r="AC20" i="3"/>
  <c r="AX18" i="3"/>
  <c r="AX20" i="3" s="1"/>
  <c r="M8" i="1" s="1"/>
  <c r="AC12" i="3"/>
  <c r="AX10" i="3"/>
  <c r="AX12" i="3" s="1"/>
  <c r="M6" i="1" s="1"/>
  <c r="AC32" i="3"/>
  <c r="AX30" i="3"/>
  <c r="AX32" i="3" s="1"/>
  <c r="M25" i="1" s="1"/>
  <c r="AC49" i="3"/>
  <c r="AX47" i="3"/>
  <c r="AX49" i="3" s="1"/>
  <c r="M12" i="1" s="1"/>
  <c r="AC44" i="3"/>
  <c r="AX42" i="3"/>
  <c r="AX44" i="3" s="1"/>
  <c r="M28" i="1" s="1"/>
  <c r="AC53" i="3"/>
  <c r="AX51" i="3"/>
  <c r="AX53" i="3" s="1"/>
  <c r="M13" i="1" s="1"/>
  <c r="AC36" i="3"/>
  <c r="AX34" i="3"/>
  <c r="AX36" i="3" s="1"/>
  <c r="M26" i="1" s="1"/>
  <c r="AC40" i="3"/>
  <c r="AX38" i="3"/>
  <c r="AX40" i="3" s="1"/>
  <c r="M27" i="1" s="1"/>
  <c r="AC57" i="3"/>
  <c r="AX55" i="3"/>
  <c r="AX57" i="3" s="1"/>
  <c r="M14" i="1" s="1"/>
  <c r="AL26" i="3"/>
  <c r="AW22" i="3"/>
  <c r="AW24" i="3" s="1"/>
  <c r="L10" i="1" s="1"/>
  <c r="AW65" i="3"/>
  <c r="AW67" i="3" s="1"/>
  <c r="L19" i="1" s="1"/>
  <c r="Z67" i="3"/>
  <c r="Z49" i="3"/>
  <c r="AW47" i="3"/>
  <c r="AW49" i="3" s="1"/>
  <c r="L12" i="1" s="1"/>
  <c r="Z61" i="3"/>
  <c r="AW59" i="3"/>
  <c r="AW61" i="3" s="1"/>
  <c r="L15" i="1" s="1"/>
  <c r="Z36" i="3"/>
  <c r="AW34" i="3"/>
  <c r="AW36" i="3" s="1"/>
  <c r="L26" i="1" s="1"/>
  <c r="Z16" i="3"/>
  <c r="AW14" i="3"/>
  <c r="AW16" i="3" s="1"/>
  <c r="L7" i="1" s="1"/>
  <c r="Z40" i="3"/>
  <c r="AW38" i="3"/>
  <c r="AW40" i="3" s="1"/>
  <c r="L27" i="1" s="1"/>
  <c r="Z12" i="3"/>
  <c r="AW10" i="3"/>
  <c r="AW12" i="3" s="1"/>
  <c r="L6" i="1" s="1"/>
  <c r="Z53" i="3"/>
  <c r="AW51" i="3"/>
  <c r="AW53" i="3" s="1"/>
  <c r="L13" i="1" s="1"/>
  <c r="Z20" i="3"/>
  <c r="AW18" i="3"/>
  <c r="AW20" i="3" s="1"/>
  <c r="L8" i="1" s="1"/>
  <c r="Z57" i="3"/>
  <c r="AW55" i="3"/>
  <c r="AW57" i="3" s="1"/>
  <c r="L14" i="1" s="1"/>
  <c r="Z28" i="3"/>
  <c r="AW26" i="3"/>
  <c r="AW28" i="3" s="1"/>
  <c r="L24" i="1" s="1"/>
  <c r="Z44" i="3"/>
  <c r="AW42" i="3"/>
  <c r="AW44" i="3" s="1"/>
  <c r="L28" i="1" s="1"/>
  <c r="Z32" i="3"/>
  <c r="AW30" i="3"/>
  <c r="AW32" i="3" s="1"/>
  <c r="L25" i="1" s="1"/>
  <c r="AL22" i="3"/>
  <c r="AL10" i="3"/>
  <c r="AL51" i="3"/>
  <c r="AB53" i="3"/>
  <c r="AL65" i="3"/>
  <c r="AL67" i="3" s="1"/>
  <c r="P19" i="1" s="1"/>
  <c r="AL55" i="3"/>
  <c r="AB57" i="3"/>
  <c r="AL42" i="3"/>
  <c r="AL14" i="3"/>
  <c r="AB16" i="3"/>
  <c r="AL34" i="3"/>
  <c r="AI36" i="3"/>
  <c r="C26" i="1" s="1"/>
  <c r="AL91" i="3"/>
  <c r="AL93" i="3" s="1"/>
  <c r="P21" i="1" s="1"/>
  <c r="AL18" i="3"/>
  <c r="AL30" i="3"/>
  <c r="AL59" i="3"/>
  <c r="AI61" i="3"/>
  <c r="C15" i="1" s="1"/>
  <c r="AL38" i="3"/>
  <c r="AL47" i="3"/>
  <c r="AB93" i="3"/>
  <c r="AL116" i="3"/>
  <c r="AL118" i="3" s="1"/>
  <c r="P22" i="1" s="1"/>
  <c r="AG118" i="3"/>
  <c r="W136" i="3"/>
  <c r="W132" i="3"/>
  <c r="W128" i="3"/>
  <c r="W124" i="3"/>
  <c r="W120" i="3"/>
  <c r="W111" i="3"/>
  <c r="W107" i="3"/>
  <c r="W103" i="3"/>
  <c r="W99" i="3"/>
  <c r="W95" i="3"/>
  <c r="V136" i="3" l="1"/>
  <c r="V132" i="3"/>
  <c r="V128" i="3"/>
  <c r="V124" i="3"/>
  <c r="V120" i="3"/>
  <c r="V111" i="3"/>
  <c r="V107" i="3"/>
  <c r="V103" i="3"/>
  <c r="V99" i="3"/>
  <c r="V95" i="3"/>
  <c r="U99" i="3"/>
  <c r="U101" i="3" s="1"/>
  <c r="U103" i="3"/>
  <c r="U105" i="3" s="1"/>
  <c r="U107" i="3"/>
  <c r="U109" i="3"/>
  <c r="U111" i="3"/>
  <c r="U113" i="3"/>
  <c r="U136" i="3" l="1"/>
  <c r="U132" i="3"/>
  <c r="U128" i="3"/>
  <c r="U124" i="3"/>
  <c r="U120" i="3"/>
  <c r="U95" i="3"/>
  <c r="U97" i="3" s="1"/>
  <c r="T136" i="3" l="1"/>
  <c r="T132" i="3"/>
  <c r="T128" i="3"/>
  <c r="T124" i="3"/>
  <c r="T120" i="3"/>
  <c r="T111" i="3"/>
  <c r="T107" i="3"/>
  <c r="T103" i="3"/>
  <c r="T99" i="3"/>
  <c r="T95" i="3"/>
  <c r="S136" i="3" l="1"/>
  <c r="S132" i="3"/>
  <c r="S128" i="3"/>
  <c r="S124" i="3"/>
  <c r="S120" i="3"/>
  <c r="S111" i="3"/>
  <c r="S107" i="3"/>
  <c r="S103" i="3"/>
  <c r="S99" i="3"/>
  <c r="S95" i="3"/>
  <c r="R136" i="3" l="1"/>
  <c r="R132" i="3"/>
  <c r="R128" i="3"/>
  <c r="R124" i="3"/>
  <c r="R120" i="3"/>
  <c r="R111" i="3"/>
  <c r="R107" i="3"/>
  <c r="R103" i="3"/>
  <c r="R99" i="3"/>
  <c r="R95" i="3"/>
  <c r="Q136" i="3" l="1"/>
  <c r="Q132" i="3"/>
  <c r="Q128" i="3"/>
  <c r="Q124" i="3"/>
  <c r="Q120" i="3"/>
  <c r="Q111" i="3"/>
  <c r="Q107" i="3"/>
  <c r="Q103" i="3"/>
  <c r="Q99" i="3"/>
  <c r="Q95" i="3"/>
  <c r="P136" i="3" l="1"/>
  <c r="P132" i="3"/>
  <c r="P128" i="3"/>
  <c r="P124" i="3"/>
  <c r="P120" i="3"/>
  <c r="P111" i="3"/>
  <c r="P107" i="3"/>
  <c r="P103" i="3"/>
  <c r="P99" i="3"/>
  <c r="P95" i="3"/>
  <c r="AV58" i="3" l="1"/>
  <c r="AU58" i="3"/>
  <c r="AT58" i="3"/>
  <c r="AS58" i="3"/>
  <c r="AR58" i="3"/>
  <c r="AQ58" i="3"/>
  <c r="AP58" i="3"/>
  <c r="AO58" i="3"/>
  <c r="AN58" i="3"/>
  <c r="AM58" i="3"/>
  <c r="AV54" i="3"/>
  <c r="AU54" i="3"/>
  <c r="AT54" i="3"/>
  <c r="AS54" i="3"/>
  <c r="AR54" i="3"/>
  <c r="AQ54" i="3"/>
  <c r="AP54" i="3"/>
  <c r="AO54" i="3"/>
  <c r="AN54" i="3"/>
  <c r="AM54" i="3"/>
  <c r="AV50" i="3"/>
  <c r="AU50" i="3"/>
  <c r="AT50" i="3"/>
  <c r="AS50" i="3"/>
  <c r="AR50" i="3"/>
  <c r="AQ50" i="3"/>
  <c r="AP50" i="3"/>
  <c r="AO50" i="3"/>
  <c r="AN50" i="3"/>
  <c r="AM50" i="3"/>
  <c r="AV46" i="3"/>
  <c r="AU46" i="3"/>
  <c r="AT46" i="3"/>
  <c r="AS46" i="3"/>
  <c r="AR46" i="3"/>
  <c r="AQ46" i="3"/>
  <c r="AP46" i="3"/>
  <c r="AO46" i="3"/>
  <c r="AN46" i="3"/>
  <c r="AM46" i="3"/>
  <c r="V90" i="2"/>
  <c r="B90" i="2"/>
  <c r="Y85" i="3"/>
  <c r="Y87" i="3" s="1"/>
  <c r="X85" i="3"/>
  <c r="X87" i="3" s="1"/>
  <c r="W85" i="3"/>
  <c r="W87" i="3" s="1"/>
  <c r="V85" i="3"/>
  <c r="V87" i="3" s="1"/>
  <c r="U85" i="3"/>
  <c r="U87" i="3" s="1"/>
  <c r="T85" i="3"/>
  <c r="T87" i="3" s="1"/>
  <c r="S85" i="3"/>
  <c r="S87" i="3" s="1"/>
  <c r="R85" i="3"/>
  <c r="R87" i="3" s="1"/>
  <c r="Q85" i="3"/>
  <c r="P85" i="3"/>
  <c r="P87" i="3" s="1"/>
  <c r="O85" i="3"/>
  <c r="O87" i="3" s="1"/>
  <c r="N85" i="3"/>
  <c r="N87" i="3" s="1"/>
  <c r="M85" i="3"/>
  <c r="M87" i="3" s="1"/>
  <c r="L85" i="3"/>
  <c r="L87" i="3" s="1"/>
  <c r="K85" i="3"/>
  <c r="J85" i="3"/>
  <c r="J87" i="3" s="1"/>
  <c r="I85" i="3"/>
  <c r="I87" i="3" s="1"/>
  <c r="H85" i="3"/>
  <c r="H87" i="3" s="1"/>
  <c r="G85" i="3"/>
  <c r="G87" i="3" s="1"/>
  <c r="F85" i="3"/>
  <c r="F87" i="3" s="1"/>
  <c r="E85" i="3"/>
  <c r="E87" i="3" s="1"/>
  <c r="D85" i="3"/>
  <c r="D87" i="3" s="1"/>
  <c r="C85" i="3"/>
  <c r="C87" i="3" s="1"/>
  <c r="B85" i="3"/>
  <c r="AV84" i="3"/>
  <c r="AU84" i="3"/>
  <c r="AT84" i="3"/>
  <c r="AS84" i="3"/>
  <c r="AR84" i="3"/>
  <c r="AQ84" i="3"/>
  <c r="AP84" i="3"/>
  <c r="AO84" i="3"/>
  <c r="AN84" i="3"/>
  <c r="AM84" i="3"/>
  <c r="Y81" i="3"/>
  <c r="Y83" i="3" s="1"/>
  <c r="X81" i="3"/>
  <c r="X83" i="3" s="1"/>
  <c r="W81" i="3"/>
  <c r="W83" i="3" s="1"/>
  <c r="V81" i="3"/>
  <c r="V83" i="3" s="1"/>
  <c r="U81" i="3"/>
  <c r="T81" i="3"/>
  <c r="T83" i="3" s="1"/>
  <c r="S81" i="3"/>
  <c r="S83" i="3" s="1"/>
  <c r="R81" i="3"/>
  <c r="R83" i="3" s="1"/>
  <c r="Q81" i="3"/>
  <c r="Q83" i="3" s="1"/>
  <c r="P81" i="3"/>
  <c r="P83" i="3" s="1"/>
  <c r="O81" i="3"/>
  <c r="O83" i="3" s="1"/>
  <c r="N81" i="3"/>
  <c r="M81" i="3"/>
  <c r="M83" i="3" s="1"/>
  <c r="L81" i="3"/>
  <c r="L83" i="3" s="1"/>
  <c r="K81" i="3"/>
  <c r="J81" i="3"/>
  <c r="J83" i="3" s="1"/>
  <c r="I81" i="3"/>
  <c r="I83" i="3" s="1"/>
  <c r="H81" i="3"/>
  <c r="H83" i="3" s="1"/>
  <c r="G81" i="3"/>
  <c r="G83" i="3" s="1"/>
  <c r="F81" i="3"/>
  <c r="F83" i="3" s="1"/>
  <c r="E81" i="3"/>
  <c r="E83" i="3" s="1"/>
  <c r="D81" i="3"/>
  <c r="D83" i="3" s="1"/>
  <c r="C81" i="3"/>
  <c r="C83" i="3" s="1"/>
  <c r="B81" i="3"/>
  <c r="AV80" i="3"/>
  <c r="AU80" i="3"/>
  <c r="AT80" i="3"/>
  <c r="AS80" i="3"/>
  <c r="AR80" i="3"/>
  <c r="AQ80" i="3"/>
  <c r="AP80" i="3"/>
  <c r="AO80" i="3"/>
  <c r="AN80" i="3"/>
  <c r="AM80" i="3"/>
  <c r="Y77" i="3"/>
  <c r="Y79" i="3" s="1"/>
  <c r="X77" i="3"/>
  <c r="X79" i="3" s="1"/>
  <c r="W77" i="3"/>
  <c r="V77" i="3"/>
  <c r="U77" i="3"/>
  <c r="U79" i="3" s="1"/>
  <c r="T77" i="3"/>
  <c r="T79" i="3" s="1"/>
  <c r="S77" i="3"/>
  <c r="S79" i="3" s="1"/>
  <c r="R77" i="3"/>
  <c r="R79" i="3" s="1"/>
  <c r="Q77" i="3"/>
  <c r="Q79" i="3" s="1"/>
  <c r="P77" i="3"/>
  <c r="P79" i="3" s="1"/>
  <c r="O77" i="3"/>
  <c r="O79" i="3" s="1"/>
  <c r="N77" i="3"/>
  <c r="M77" i="3"/>
  <c r="M79" i="3" s="1"/>
  <c r="L77" i="3"/>
  <c r="L79" i="3" s="1"/>
  <c r="K77" i="3"/>
  <c r="J77" i="3"/>
  <c r="J79" i="3" s="1"/>
  <c r="I77" i="3"/>
  <c r="I79" i="3" s="1"/>
  <c r="H77" i="3"/>
  <c r="H79" i="3" s="1"/>
  <c r="G77" i="3"/>
  <c r="G79" i="3" s="1"/>
  <c r="F77" i="3"/>
  <c r="F79" i="3" s="1"/>
  <c r="E77" i="3"/>
  <c r="D77" i="3"/>
  <c r="C77" i="3"/>
  <c r="C79" i="3" s="1"/>
  <c r="B77" i="3"/>
  <c r="B79" i="3" s="1"/>
  <c r="AV76" i="3"/>
  <c r="AU76" i="3"/>
  <c r="AT76" i="3"/>
  <c r="AS76" i="3"/>
  <c r="AR76" i="3"/>
  <c r="AQ76" i="3"/>
  <c r="AP76" i="3"/>
  <c r="AO76" i="3"/>
  <c r="AN76" i="3"/>
  <c r="AM76" i="3"/>
  <c r="Y73" i="3"/>
  <c r="Y75" i="3" s="1"/>
  <c r="X73" i="3"/>
  <c r="X75" i="3" s="1"/>
  <c r="W73" i="3"/>
  <c r="V73" i="3"/>
  <c r="V75" i="3" s="1"/>
  <c r="U73" i="3"/>
  <c r="U75" i="3" s="1"/>
  <c r="T73" i="3"/>
  <c r="S73" i="3"/>
  <c r="S75" i="3" s="1"/>
  <c r="R73" i="3"/>
  <c r="Q73" i="3"/>
  <c r="Q75" i="3" s="1"/>
  <c r="P73" i="3"/>
  <c r="P75" i="3" s="1"/>
  <c r="O73" i="3"/>
  <c r="N73" i="3"/>
  <c r="N75" i="3" s="1"/>
  <c r="M73" i="3"/>
  <c r="M75" i="3" s="1"/>
  <c r="L73" i="3"/>
  <c r="L75" i="3" s="1"/>
  <c r="K73" i="3"/>
  <c r="K75" i="3" s="1"/>
  <c r="J73" i="3"/>
  <c r="I73" i="3"/>
  <c r="I75" i="3" s="1"/>
  <c r="H73" i="3"/>
  <c r="H75" i="3" s="1"/>
  <c r="G73" i="3"/>
  <c r="F73" i="3"/>
  <c r="F75" i="3" s="1"/>
  <c r="E73" i="3"/>
  <c r="D73" i="3"/>
  <c r="D75" i="3" s="1"/>
  <c r="C73" i="3"/>
  <c r="C75" i="3" s="1"/>
  <c r="B73" i="3"/>
  <c r="AV72" i="3"/>
  <c r="AU72" i="3"/>
  <c r="AT72" i="3"/>
  <c r="AS72" i="3"/>
  <c r="AR72" i="3"/>
  <c r="AQ72" i="3"/>
  <c r="AP72" i="3"/>
  <c r="AO72" i="3"/>
  <c r="AN72" i="3"/>
  <c r="AM72" i="3"/>
  <c r="Y69" i="3"/>
  <c r="Y71" i="3" s="1"/>
  <c r="X69" i="3"/>
  <c r="W69" i="3"/>
  <c r="V69" i="3"/>
  <c r="V71" i="3" s="1"/>
  <c r="U69" i="3"/>
  <c r="U71" i="3" s="1"/>
  <c r="T69" i="3"/>
  <c r="T71" i="3" s="1"/>
  <c r="S69" i="3"/>
  <c r="S71" i="3" s="1"/>
  <c r="R69" i="3"/>
  <c r="R71" i="3" s="1"/>
  <c r="Q69" i="3"/>
  <c r="Q71" i="3" s="1"/>
  <c r="P69" i="3"/>
  <c r="O69" i="3"/>
  <c r="O71" i="3" s="1"/>
  <c r="N69" i="3"/>
  <c r="N71" i="3" s="1"/>
  <c r="M69" i="3"/>
  <c r="M71" i="3" s="1"/>
  <c r="L69" i="3"/>
  <c r="L71" i="3" s="1"/>
  <c r="K69" i="3"/>
  <c r="K71" i="3" s="1"/>
  <c r="J69" i="3"/>
  <c r="J71" i="3" s="1"/>
  <c r="I69" i="3"/>
  <c r="I71" i="3" s="1"/>
  <c r="H69" i="3"/>
  <c r="G69" i="3"/>
  <c r="G71" i="3" s="1"/>
  <c r="F69" i="3"/>
  <c r="F71" i="3" s="1"/>
  <c r="E69" i="3"/>
  <c r="D69" i="3"/>
  <c r="D71" i="3" s="1"/>
  <c r="C69" i="3"/>
  <c r="C71" i="3" s="1"/>
  <c r="B69" i="3"/>
  <c r="B71" i="3" s="1"/>
  <c r="AV68" i="3"/>
  <c r="AU68" i="3"/>
  <c r="AT68" i="3"/>
  <c r="AS68" i="3"/>
  <c r="AR68" i="3"/>
  <c r="AQ68" i="3"/>
  <c r="AP68" i="3"/>
  <c r="AO68" i="3"/>
  <c r="AN68" i="3"/>
  <c r="AM68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G115" i="2"/>
  <c r="AH115" i="2"/>
  <c r="AI115" i="2"/>
  <c r="AK115" i="2"/>
  <c r="AL115" i="2"/>
  <c r="AM115" i="2"/>
  <c r="AN115" i="2"/>
  <c r="AO115" i="2"/>
  <c r="AP115" i="2"/>
  <c r="AQ115" i="2"/>
  <c r="AR115" i="2"/>
  <c r="AS115" i="2"/>
  <c r="AT115" i="2"/>
  <c r="AU115" i="2"/>
  <c r="AV41" i="3"/>
  <c r="AU41" i="3"/>
  <c r="AT41" i="3"/>
  <c r="AS41" i="3"/>
  <c r="AR41" i="3"/>
  <c r="AQ41" i="3"/>
  <c r="AP41" i="3"/>
  <c r="AO41" i="3"/>
  <c r="AN41" i="3"/>
  <c r="AM41" i="3"/>
  <c r="AV37" i="3"/>
  <c r="AU37" i="3"/>
  <c r="AT37" i="3"/>
  <c r="AS37" i="3"/>
  <c r="AR37" i="3"/>
  <c r="AQ37" i="3"/>
  <c r="AP37" i="3"/>
  <c r="AO37" i="3"/>
  <c r="AN37" i="3"/>
  <c r="AM37" i="3"/>
  <c r="AV33" i="3"/>
  <c r="AU33" i="3"/>
  <c r="AT33" i="3"/>
  <c r="AS33" i="3"/>
  <c r="AR33" i="3"/>
  <c r="AQ33" i="3"/>
  <c r="AP33" i="3"/>
  <c r="AO33" i="3"/>
  <c r="AN33" i="3"/>
  <c r="AM33" i="3"/>
  <c r="AV29" i="3"/>
  <c r="AU29" i="3"/>
  <c r="AT29" i="3"/>
  <c r="AS29" i="3"/>
  <c r="AR29" i="3"/>
  <c r="AQ29" i="3"/>
  <c r="AP29" i="3"/>
  <c r="AO29" i="3"/>
  <c r="AN29" i="3"/>
  <c r="AM29" i="3"/>
  <c r="AV25" i="3"/>
  <c r="AU25" i="3"/>
  <c r="AT25" i="3"/>
  <c r="AS25" i="3"/>
  <c r="AR25" i="3"/>
  <c r="AQ25" i="3"/>
  <c r="AP25" i="3"/>
  <c r="AO25" i="3"/>
  <c r="AN25" i="3"/>
  <c r="AM25" i="3"/>
  <c r="AV21" i="3"/>
  <c r="AU21" i="3"/>
  <c r="AT21" i="3"/>
  <c r="AS21" i="3"/>
  <c r="AR21" i="3"/>
  <c r="AQ21" i="3"/>
  <c r="AP21" i="3"/>
  <c r="AO21" i="3"/>
  <c r="AN21" i="3"/>
  <c r="AM21" i="3"/>
  <c r="AV17" i="3"/>
  <c r="AU17" i="3"/>
  <c r="AT17" i="3"/>
  <c r="AS17" i="3"/>
  <c r="AR17" i="3"/>
  <c r="AQ17" i="3"/>
  <c r="AP17" i="3"/>
  <c r="AO17" i="3"/>
  <c r="AN17" i="3"/>
  <c r="AM17" i="3"/>
  <c r="AV13" i="3"/>
  <c r="AU13" i="3"/>
  <c r="AT13" i="3"/>
  <c r="AS13" i="3"/>
  <c r="AR13" i="3"/>
  <c r="AQ13" i="3"/>
  <c r="AP13" i="3"/>
  <c r="AO13" i="3"/>
  <c r="AN13" i="3"/>
  <c r="AM13" i="3"/>
  <c r="B136" i="3"/>
  <c r="C136" i="3"/>
  <c r="C138" i="3" s="1"/>
  <c r="D136" i="3"/>
  <c r="D138" i="3" s="1"/>
  <c r="E136" i="3"/>
  <c r="E138" i="3" s="1"/>
  <c r="F136" i="3"/>
  <c r="F138" i="3" s="1"/>
  <c r="G136" i="3"/>
  <c r="G138" i="3" s="1"/>
  <c r="H136" i="3"/>
  <c r="H138" i="3" s="1"/>
  <c r="I136" i="3"/>
  <c r="I138" i="3" s="1"/>
  <c r="J136" i="3"/>
  <c r="J138" i="3" s="1"/>
  <c r="K136" i="3"/>
  <c r="K138" i="3" s="1"/>
  <c r="L136" i="3"/>
  <c r="L138" i="3" s="1"/>
  <c r="M136" i="3"/>
  <c r="M138" i="3" s="1"/>
  <c r="N136" i="3"/>
  <c r="O136" i="3"/>
  <c r="O138" i="3" s="1"/>
  <c r="P138" i="3"/>
  <c r="Q138" i="3"/>
  <c r="R138" i="3"/>
  <c r="S138" i="3"/>
  <c r="V138" i="3"/>
  <c r="W138" i="3"/>
  <c r="X138" i="3"/>
  <c r="Y138" i="3"/>
  <c r="B132" i="3"/>
  <c r="C132" i="3"/>
  <c r="C134" i="3" s="1"/>
  <c r="D132" i="3"/>
  <c r="D134" i="3" s="1"/>
  <c r="E132" i="3"/>
  <c r="E134" i="3" s="1"/>
  <c r="F132" i="3"/>
  <c r="F134" i="3" s="1"/>
  <c r="G132" i="3"/>
  <c r="G134" i="3" s="1"/>
  <c r="H132" i="3"/>
  <c r="H134" i="3" s="1"/>
  <c r="I132" i="3"/>
  <c r="I134" i="3" s="1"/>
  <c r="J132" i="3"/>
  <c r="J134" i="3" s="1"/>
  <c r="K132" i="3"/>
  <c r="K134" i="3" s="1"/>
  <c r="L132" i="3"/>
  <c r="L134" i="3" s="1"/>
  <c r="M132" i="3"/>
  <c r="M134" i="3" s="1"/>
  <c r="N132" i="3"/>
  <c r="O132" i="3"/>
  <c r="O134" i="3" s="1"/>
  <c r="Q134" i="3"/>
  <c r="R134" i="3"/>
  <c r="S134" i="3"/>
  <c r="T134" i="3"/>
  <c r="U134" i="3"/>
  <c r="X134" i="3"/>
  <c r="Y134" i="3"/>
  <c r="B128" i="3"/>
  <c r="B130" i="3" s="1"/>
  <c r="C128" i="3"/>
  <c r="D128" i="3"/>
  <c r="D130" i="3" s="1"/>
  <c r="E128" i="3"/>
  <c r="F128" i="3"/>
  <c r="F130" i="3" s="1"/>
  <c r="G128" i="3"/>
  <c r="G130" i="3" s="1"/>
  <c r="H128" i="3"/>
  <c r="H130" i="3" s="1"/>
  <c r="I128" i="3"/>
  <c r="I130" i="3" s="1"/>
  <c r="J128" i="3"/>
  <c r="K128" i="3"/>
  <c r="K130" i="3" s="1"/>
  <c r="L128" i="3"/>
  <c r="L130" i="3" s="1"/>
  <c r="M128" i="3"/>
  <c r="M130" i="3" s="1"/>
  <c r="N128" i="3"/>
  <c r="O128" i="3"/>
  <c r="O130" i="3" s="1"/>
  <c r="P130" i="3"/>
  <c r="Q130" i="3"/>
  <c r="R130" i="3"/>
  <c r="S130" i="3"/>
  <c r="T130" i="3"/>
  <c r="U130" i="3"/>
  <c r="V130" i="3"/>
  <c r="X130" i="3"/>
  <c r="Y130" i="3"/>
  <c r="B124" i="3"/>
  <c r="C124" i="3"/>
  <c r="C126" i="3" s="1"/>
  <c r="D124" i="3"/>
  <c r="D126" i="3" s="1"/>
  <c r="E124" i="3"/>
  <c r="E126" i="3" s="1"/>
  <c r="F124" i="3"/>
  <c r="F126" i="3" s="1"/>
  <c r="G124" i="3"/>
  <c r="G126" i="3" s="1"/>
  <c r="H124" i="3"/>
  <c r="H126" i="3" s="1"/>
  <c r="I124" i="3"/>
  <c r="I126" i="3" s="1"/>
  <c r="J124" i="3"/>
  <c r="J126" i="3" s="1"/>
  <c r="K124" i="3"/>
  <c r="K126" i="3" s="1"/>
  <c r="L124" i="3"/>
  <c r="L126" i="3" s="1"/>
  <c r="M124" i="3"/>
  <c r="N124" i="3"/>
  <c r="O124" i="3"/>
  <c r="O126" i="3" s="1"/>
  <c r="P126" i="3"/>
  <c r="Q126" i="3"/>
  <c r="S126" i="3"/>
  <c r="U126" i="3"/>
  <c r="V126" i="3"/>
  <c r="W126" i="3"/>
  <c r="X126" i="3"/>
  <c r="Y126" i="3"/>
  <c r="B120" i="3"/>
  <c r="C120" i="3"/>
  <c r="C122" i="3" s="1"/>
  <c r="D120" i="3"/>
  <c r="D122" i="3" s="1"/>
  <c r="E120" i="3"/>
  <c r="E122" i="3" s="1"/>
  <c r="F120" i="3"/>
  <c r="G120" i="3"/>
  <c r="G122" i="3" s="1"/>
  <c r="H120" i="3"/>
  <c r="H122" i="3" s="1"/>
  <c r="I120" i="3"/>
  <c r="I122" i="3" s="1"/>
  <c r="J120" i="3"/>
  <c r="J122" i="3" s="1"/>
  <c r="K120" i="3"/>
  <c r="K122" i="3" s="1"/>
  <c r="L120" i="3"/>
  <c r="L122" i="3" s="1"/>
  <c r="M120" i="3"/>
  <c r="N120" i="3"/>
  <c r="O120" i="3"/>
  <c r="O122" i="3" s="1"/>
  <c r="P122" i="3"/>
  <c r="Q122" i="3"/>
  <c r="S122" i="3"/>
  <c r="T122" i="3"/>
  <c r="U122" i="3"/>
  <c r="V122" i="3"/>
  <c r="B111" i="3"/>
  <c r="B113" i="3" s="1"/>
  <c r="C111" i="3"/>
  <c r="C113" i="3" s="1"/>
  <c r="D111" i="3"/>
  <c r="D113" i="3" s="1"/>
  <c r="E111" i="3"/>
  <c r="E113" i="3" s="1"/>
  <c r="F111" i="3"/>
  <c r="F113" i="3" s="1"/>
  <c r="G111" i="3"/>
  <c r="G113" i="3" s="1"/>
  <c r="H111" i="3"/>
  <c r="I111" i="3"/>
  <c r="I113" i="3" s="1"/>
  <c r="J111" i="3"/>
  <c r="J113" i="3" s="1"/>
  <c r="K111" i="3"/>
  <c r="K113" i="3" s="1"/>
  <c r="L111" i="3"/>
  <c r="L113" i="3" s="1"/>
  <c r="M111" i="3"/>
  <c r="M113" i="3" s="1"/>
  <c r="N111" i="3"/>
  <c r="N113" i="3" s="1"/>
  <c r="O111" i="3"/>
  <c r="O113" i="3" s="1"/>
  <c r="P113" i="3"/>
  <c r="Q113" i="3"/>
  <c r="R113" i="3"/>
  <c r="T113" i="3"/>
  <c r="V113" i="3"/>
  <c r="X113" i="3"/>
  <c r="Y113" i="3"/>
  <c r="B107" i="3"/>
  <c r="C107" i="3"/>
  <c r="C109" i="3" s="1"/>
  <c r="D107" i="3"/>
  <c r="D109" i="3" s="1"/>
  <c r="E107" i="3"/>
  <c r="E109" i="3" s="1"/>
  <c r="F107" i="3"/>
  <c r="F109" i="3" s="1"/>
  <c r="G107" i="3"/>
  <c r="G109" i="3" s="1"/>
  <c r="H107" i="3"/>
  <c r="H109" i="3" s="1"/>
  <c r="I107" i="3"/>
  <c r="J107" i="3"/>
  <c r="J109" i="3" s="1"/>
  <c r="K107" i="3"/>
  <c r="L107" i="3"/>
  <c r="L109" i="3" s="1"/>
  <c r="M107" i="3"/>
  <c r="M109" i="3" s="1"/>
  <c r="N107" i="3"/>
  <c r="N109" i="3" s="1"/>
  <c r="O107" i="3"/>
  <c r="O109" i="3" s="1"/>
  <c r="P109" i="3"/>
  <c r="Q109" i="3"/>
  <c r="R109" i="3"/>
  <c r="S109" i="3"/>
  <c r="T109" i="3"/>
  <c r="V109" i="3"/>
  <c r="W109" i="3"/>
  <c r="Y109" i="3"/>
  <c r="B103" i="3"/>
  <c r="C103" i="3"/>
  <c r="C105" i="3" s="1"/>
  <c r="D103" i="3"/>
  <c r="D105" i="3" s="1"/>
  <c r="E103" i="3"/>
  <c r="E105" i="3" s="1"/>
  <c r="F103" i="3"/>
  <c r="F105" i="3" s="1"/>
  <c r="G103" i="3"/>
  <c r="G105" i="3" s="1"/>
  <c r="H103" i="3"/>
  <c r="I103" i="3"/>
  <c r="I105" i="3" s="1"/>
  <c r="J103" i="3"/>
  <c r="J105" i="3" s="1"/>
  <c r="K103" i="3"/>
  <c r="K105" i="3" s="1"/>
  <c r="L103" i="3"/>
  <c r="L105" i="3" s="1"/>
  <c r="M103" i="3"/>
  <c r="M105" i="3" s="1"/>
  <c r="N103" i="3"/>
  <c r="N105" i="3" s="1"/>
  <c r="O103" i="3"/>
  <c r="O105" i="3" s="1"/>
  <c r="P105" i="3"/>
  <c r="R105" i="3"/>
  <c r="T105" i="3"/>
  <c r="V105" i="3"/>
  <c r="W105" i="3"/>
  <c r="Y105" i="3"/>
  <c r="B99" i="3"/>
  <c r="B101" i="3" s="1"/>
  <c r="C99" i="3"/>
  <c r="D99" i="3"/>
  <c r="E99" i="3"/>
  <c r="E101" i="3" s="1"/>
  <c r="F99" i="3"/>
  <c r="F101" i="3" s="1"/>
  <c r="G99" i="3"/>
  <c r="H99" i="3"/>
  <c r="I99" i="3"/>
  <c r="I101" i="3" s="1"/>
  <c r="J99" i="3"/>
  <c r="J101" i="3" s="1"/>
  <c r="K99" i="3"/>
  <c r="K101" i="3" s="1"/>
  <c r="L99" i="3"/>
  <c r="M99" i="3"/>
  <c r="M101" i="3" s="1"/>
  <c r="N99" i="3"/>
  <c r="N101" i="3" s="1"/>
  <c r="O99" i="3"/>
  <c r="R101" i="3"/>
  <c r="S101" i="3"/>
  <c r="T101" i="3"/>
  <c r="V101" i="3"/>
  <c r="X101" i="3"/>
  <c r="Y101" i="3"/>
  <c r="B95" i="3"/>
  <c r="C95" i="3"/>
  <c r="C97" i="3" s="1"/>
  <c r="D95" i="3"/>
  <c r="D97" i="3" s="1"/>
  <c r="E95" i="3"/>
  <c r="F95" i="3"/>
  <c r="G95" i="3"/>
  <c r="G97" i="3" s="1"/>
  <c r="H95" i="3"/>
  <c r="I95" i="3"/>
  <c r="J95" i="3"/>
  <c r="J97" i="3" s="1"/>
  <c r="K95" i="3"/>
  <c r="L95" i="3"/>
  <c r="L97" i="3" s="1"/>
  <c r="M95" i="3"/>
  <c r="N95" i="3"/>
  <c r="O95" i="3"/>
  <c r="O97" i="3" s="1"/>
  <c r="P97" i="3"/>
  <c r="R97" i="3"/>
  <c r="S97" i="3"/>
  <c r="T97" i="3"/>
  <c r="V97" i="3"/>
  <c r="W97" i="3"/>
  <c r="Y97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V135" i="3"/>
  <c r="AU135" i="3"/>
  <c r="AT135" i="3"/>
  <c r="AS135" i="3"/>
  <c r="AR135" i="3"/>
  <c r="AQ135" i="3"/>
  <c r="AP135" i="3"/>
  <c r="AO135" i="3"/>
  <c r="AN135" i="3"/>
  <c r="AM135" i="3"/>
  <c r="AV131" i="3"/>
  <c r="AU131" i="3"/>
  <c r="AT131" i="3"/>
  <c r="AS131" i="3"/>
  <c r="AR131" i="3"/>
  <c r="AQ131" i="3"/>
  <c r="AP131" i="3"/>
  <c r="AO131" i="3"/>
  <c r="AN131" i="3"/>
  <c r="AM131" i="3"/>
  <c r="AV127" i="3"/>
  <c r="AU127" i="3"/>
  <c r="AT127" i="3"/>
  <c r="AS127" i="3"/>
  <c r="AR127" i="3"/>
  <c r="AQ127" i="3"/>
  <c r="AP127" i="3"/>
  <c r="AO127" i="3"/>
  <c r="AN127" i="3"/>
  <c r="AM127" i="3"/>
  <c r="AV123" i="3"/>
  <c r="AU123" i="3"/>
  <c r="AT123" i="3"/>
  <c r="AS123" i="3"/>
  <c r="AR123" i="3"/>
  <c r="AQ123" i="3"/>
  <c r="AP123" i="3"/>
  <c r="AO123" i="3"/>
  <c r="AN123" i="3"/>
  <c r="AM123" i="3"/>
  <c r="AV119" i="3"/>
  <c r="AU119" i="3"/>
  <c r="AT119" i="3"/>
  <c r="AS119" i="3"/>
  <c r="AR119" i="3"/>
  <c r="AQ119" i="3"/>
  <c r="AP119" i="3"/>
  <c r="AO119" i="3"/>
  <c r="AN119" i="3"/>
  <c r="AM11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AV110" i="3"/>
  <c r="AU110" i="3"/>
  <c r="AT110" i="3"/>
  <c r="AS110" i="3"/>
  <c r="AR110" i="3"/>
  <c r="AQ110" i="3"/>
  <c r="AP110" i="3"/>
  <c r="AO110" i="3"/>
  <c r="AN110" i="3"/>
  <c r="AM110" i="3"/>
  <c r="AV106" i="3"/>
  <c r="AU106" i="3"/>
  <c r="AT106" i="3"/>
  <c r="AS106" i="3"/>
  <c r="AR106" i="3"/>
  <c r="AQ106" i="3"/>
  <c r="AP106" i="3"/>
  <c r="AO106" i="3"/>
  <c r="AN106" i="3"/>
  <c r="AM106" i="3"/>
  <c r="AV102" i="3"/>
  <c r="AU102" i="3"/>
  <c r="AT102" i="3"/>
  <c r="AS102" i="3"/>
  <c r="AR102" i="3"/>
  <c r="AQ102" i="3"/>
  <c r="AP102" i="3"/>
  <c r="AO102" i="3"/>
  <c r="AN102" i="3"/>
  <c r="AM102" i="3"/>
  <c r="AV98" i="3"/>
  <c r="AU98" i="3"/>
  <c r="AT98" i="3"/>
  <c r="AS98" i="3"/>
  <c r="AR98" i="3"/>
  <c r="AQ98" i="3"/>
  <c r="AP98" i="3"/>
  <c r="AO98" i="3"/>
  <c r="AN98" i="3"/>
  <c r="AM98" i="3"/>
  <c r="AV94" i="3"/>
  <c r="AU94" i="3"/>
  <c r="AT94" i="3"/>
  <c r="AS94" i="3"/>
  <c r="AR94" i="3"/>
  <c r="AQ94" i="3"/>
  <c r="AP94" i="3"/>
  <c r="AO94" i="3"/>
  <c r="AN94" i="3"/>
  <c r="AM94" i="3"/>
  <c r="AS77" i="3" l="1"/>
  <c r="AV69" i="3"/>
  <c r="E65" i="3"/>
  <c r="X65" i="3"/>
  <c r="X67" i="3" s="1"/>
  <c r="H65" i="3"/>
  <c r="AV71" i="3"/>
  <c r="M65" i="3"/>
  <c r="M67" i="3" s="1"/>
  <c r="AP77" i="3"/>
  <c r="AP79" i="3" s="1"/>
  <c r="U65" i="3"/>
  <c r="U67" i="3" s="1"/>
  <c r="AU73" i="3"/>
  <c r="AU75" i="3" s="1"/>
  <c r="AU64" i="3"/>
  <c r="AR77" i="3"/>
  <c r="AR79" i="3" s="1"/>
  <c r="K79" i="3"/>
  <c r="AR81" i="3"/>
  <c r="AR83" i="3" s="1"/>
  <c r="K83" i="3"/>
  <c r="AO81" i="3"/>
  <c r="AO83" i="3" s="1"/>
  <c r="D65" i="3"/>
  <c r="D67" i="3" s="1"/>
  <c r="D79" i="3"/>
  <c r="AN85" i="3"/>
  <c r="AN87" i="3" s="1"/>
  <c r="B87" i="3"/>
  <c r="AR85" i="3"/>
  <c r="AR87" i="3" s="1"/>
  <c r="K87" i="3"/>
  <c r="L65" i="3"/>
  <c r="L67" i="3" s="1"/>
  <c r="AO73" i="3"/>
  <c r="AO75" i="3" s="1"/>
  <c r="J65" i="3"/>
  <c r="J67" i="3" s="1"/>
  <c r="R65" i="3"/>
  <c r="R67" i="3" s="1"/>
  <c r="AM73" i="3"/>
  <c r="AM75" i="3" s="1"/>
  <c r="W71" i="3"/>
  <c r="AN81" i="3"/>
  <c r="AN83" i="3" s="1"/>
  <c r="AV64" i="3"/>
  <c r="N79" i="3"/>
  <c r="T65" i="3"/>
  <c r="T67" i="3" s="1"/>
  <c r="AP73" i="3"/>
  <c r="AP75" i="3" s="1"/>
  <c r="E75" i="3"/>
  <c r="AU77" i="3"/>
  <c r="AU79" i="3" s="1"/>
  <c r="AU81" i="3"/>
  <c r="AU83" i="3" s="1"/>
  <c r="E79" i="3"/>
  <c r="AT64" i="3"/>
  <c r="AV77" i="3"/>
  <c r="AV79" i="3" s="1"/>
  <c r="G65" i="3"/>
  <c r="AV73" i="3"/>
  <c r="AV75" i="3" s="1"/>
  <c r="AP69" i="3"/>
  <c r="AP71" i="3" s="1"/>
  <c r="AT85" i="3"/>
  <c r="AT87" i="3" s="1"/>
  <c r="AS81" i="3"/>
  <c r="AS83" i="3" s="1"/>
  <c r="P65" i="3"/>
  <c r="P67" i="3" s="1"/>
  <c r="O65" i="3"/>
  <c r="O67" i="3" s="1"/>
  <c r="AM69" i="3"/>
  <c r="AM71" i="3" s="1"/>
  <c r="AS64" i="3"/>
  <c r="AS79" i="3"/>
  <c r="AP64" i="3"/>
  <c r="G67" i="3"/>
  <c r="E67" i="3"/>
  <c r="H67" i="3"/>
  <c r="AO64" i="3"/>
  <c r="C65" i="3"/>
  <c r="C67" i="3" s="1"/>
  <c r="K65" i="3"/>
  <c r="S65" i="3"/>
  <c r="S67" i="3" s="1"/>
  <c r="AQ69" i="3"/>
  <c r="AQ71" i="3" s="1"/>
  <c r="E71" i="3"/>
  <c r="T75" i="3"/>
  <c r="AO77" i="3"/>
  <c r="AO79" i="3" s="1"/>
  <c r="AV81" i="3"/>
  <c r="AV83" i="3" s="1"/>
  <c r="B83" i="3"/>
  <c r="AU85" i="3"/>
  <c r="AU87" i="3" s="1"/>
  <c r="Q87" i="3"/>
  <c r="AR69" i="3"/>
  <c r="AR71" i="3" s="1"/>
  <c r="AM64" i="3"/>
  <c r="AQ64" i="3"/>
  <c r="AS69" i="3"/>
  <c r="AS71" i="3" s="1"/>
  <c r="AN73" i="3"/>
  <c r="AN75" i="3" s="1"/>
  <c r="AR73" i="3"/>
  <c r="AR75" i="3" s="1"/>
  <c r="AM77" i="3"/>
  <c r="AM79" i="3" s="1"/>
  <c r="AQ77" i="3"/>
  <c r="AQ79" i="3" s="1"/>
  <c r="AP81" i="3"/>
  <c r="AP83" i="3" s="1"/>
  <c r="AO85" i="3"/>
  <c r="AO87" i="3" s="1"/>
  <c r="AN69" i="3"/>
  <c r="AN71" i="3" s="1"/>
  <c r="AN64" i="3"/>
  <c r="AR64" i="3"/>
  <c r="F65" i="3"/>
  <c r="F67" i="3" s="1"/>
  <c r="N65" i="3"/>
  <c r="N67" i="3" s="1"/>
  <c r="V65" i="3"/>
  <c r="V67" i="3" s="1"/>
  <c r="AT69" i="3"/>
  <c r="AT71" i="3" s="1"/>
  <c r="H71" i="3"/>
  <c r="P71" i="3"/>
  <c r="X71" i="3"/>
  <c r="AS73" i="3"/>
  <c r="AS75" i="3" s="1"/>
  <c r="G75" i="3"/>
  <c r="O75" i="3"/>
  <c r="W75" i="3"/>
  <c r="AN77" i="3"/>
  <c r="AN79" i="3" s="1"/>
  <c r="V79" i="3"/>
  <c r="AM81" i="3"/>
  <c r="AM83" i="3" s="1"/>
  <c r="AQ81" i="3"/>
  <c r="AQ83" i="3" s="1"/>
  <c r="U83" i="3"/>
  <c r="AP85" i="3"/>
  <c r="AP87" i="3" s="1"/>
  <c r="W65" i="3"/>
  <c r="AU69" i="3"/>
  <c r="AU71" i="3" s="1"/>
  <c r="AT73" i="3"/>
  <c r="AT75" i="3" s="1"/>
  <c r="W79" i="3"/>
  <c r="N83" i="3"/>
  <c r="AM85" i="3"/>
  <c r="AM87" i="3" s="1"/>
  <c r="AQ85" i="3"/>
  <c r="AQ87" i="3" s="1"/>
  <c r="AT77" i="3"/>
  <c r="AT79" i="3" s="1"/>
  <c r="AV85" i="3"/>
  <c r="AV87" i="3" s="1"/>
  <c r="I65" i="3"/>
  <c r="AQ65" i="3" s="1"/>
  <c r="Q65" i="3"/>
  <c r="Y65" i="3"/>
  <c r="Y67" i="3" s="1"/>
  <c r="AO69" i="3"/>
  <c r="AO71" i="3" s="1"/>
  <c r="B75" i="3"/>
  <c r="J75" i="3"/>
  <c r="R75" i="3"/>
  <c r="AT81" i="3"/>
  <c r="AT83" i="3" s="1"/>
  <c r="AS85" i="3"/>
  <c r="AS87" i="3" s="1"/>
  <c r="AQ73" i="3"/>
  <c r="AQ75" i="3" s="1"/>
  <c r="B65" i="3"/>
  <c r="B67" i="3" s="1"/>
  <c r="AT9" i="3"/>
  <c r="AV128" i="3"/>
  <c r="AV130" i="3" s="1"/>
  <c r="AR99" i="3"/>
  <c r="AR101" i="3" s="1"/>
  <c r="AU136" i="3"/>
  <c r="AU138" i="3" s="1"/>
  <c r="AO136" i="3"/>
  <c r="AO138" i="3" s="1"/>
  <c r="T138" i="3"/>
  <c r="AT111" i="3"/>
  <c r="AT113" i="3" s="1"/>
  <c r="AS132" i="3"/>
  <c r="AS134" i="3" s="1"/>
  <c r="AS136" i="3"/>
  <c r="AS138" i="3" s="1"/>
  <c r="AV9" i="3"/>
  <c r="AT90" i="3"/>
  <c r="F91" i="3"/>
  <c r="F93" i="3" s="1"/>
  <c r="D91" i="3"/>
  <c r="D93" i="3" s="1"/>
  <c r="AU90" i="3"/>
  <c r="AT103" i="3"/>
  <c r="AT105" i="3" s="1"/>
  <c r="N91" i="3"/>
  <c r="N93" i="3" s="1"/>
  <c r="AS103" i="3"/>
  <c r="AS105" i="3" s="1"/>
  <c r="P134" i="3"/>
  <c r="AU9" i="3"/>
  <c r="AS9" i="3"/>
  <c r="AP9" i="3"/>
  <c r="AO9" i="3"/>
  <c r="AM9" i="3"/>
  <c r="AQ9" i="3"/>
  <c r="AN9" i="3"/>
  <c r="AR9" i="3"/>
  <c r="S91" i="3"/>
  <c r="S93" i="3" s="1"/>
  <c r="S113" i="3"/>
  <c r="U91" i="3"/>
  <c r="U93" i="3" s="1"/>
  <c r="M91" i="3"/>
  <c r="M93" i="3" s="1"/>
  <c r="E91" i="3"/>
  <c r="E93" i="3" s="1"/>
  <c r="AT99" i="3"/>
  <c r="AT101" i="3" s="1"/>
  <c r="N97" i="3"/>
  <c r="I91" i="3"/>
  <c r="I93" i="3" s="1"/>
  <c r="B138" i="3"/>
  <c r="AV95" i="3"/>
  <c r="AV97" i="3" s="1"/>
  <c r="AP95" i="3"/>
  <c r="AP97" i="3" s="1"/>
  <c r="AS124" i="3"/>
  <c r="AS126" i="3" s="1"/>
  <c r="AU124" i="3"/>
  <c r="AU126" i="3" s="1"/>
  <c r="AN128" i="3"/>
  <c r="AN130" i="3" s="1"/>
  <c r="W91" i="3"/>
  <c r="W93" i="3" s="1"/>
  <c r="O91" i="3"/>
  <c r="O93" i="3" s="1"/>
  <c r="G91" i="3"/>
  <c r="Q105" i="3"/>
  <c r="F97" i="3"/>
  <c r="D101" i="3"/>
  <c r="AR107" i="3"/>
  <c r="AR109" i="3" s="1"/>
  <c r="AV115" i="3"/>
  <c r="K116" i="3"/>
  <c r="K118" i="3" s="1"/>
  <c r="J91" i="3"/>
  <c r="J93" i="3" s="1"/>
  <c r="B91" i="3"/>
  <c r="Q91" i="3"/>
  <c r="Q93" i="3" s="1"/>
  <c r="AN99" i="3"/>
  <c r="AN101" i="3" s="1"/>
  <c r="AO103" i="3"/>
  <c r="AO105" i="3" s="1"/>
  <c r="AV107" i="3"/>
  <c r="AV109" i="3" s="1"/>
  <c r="AR128" i="3"/>
  <c r="AR130" i="3" s="1"/>
  <c r="X116" i="3"/>
  <c r="X118" i="3" s="1"/>
  <c r="P116" i="3"/>
  <c r="P118" i="3" s="1"/>
  <c r="N116" i="3"/>
  <c r="N118" i="3" s="1"/>
  <c r="AP132" i="3"/>
  <c r="AP134" i="3" s="1"/>
  <c r="AQ95" i="3"/>
  <c r="AQ97" i="3" s="1"/>
  <c r="AS107" i="3"/>
  <c r="AS109" i="3" s="1"/>
  <c r="AN107" i="3"/>
  <c r="AN109" i="3" s="1"/>
  <c r="AN111" i="3"/>
  <c r="AN113" i="3" s="1"/>
  <c r="AV120" i="3"/>
  <c r="AV122" i="3" s="1"/>
  <c r="K91" i="3"/>
  <c r="K93" i="3" s="1"/>
  <c r="C91" i="3"/>
  <c r="AP128" i="3"/>
  <c r="AP130" i="3" s="1"/>
  <c r="M97" i="3"/>
  <c r="G101" i="3"/>
  <c r="AM103" i="3"/>
  <c r="AM105" i="3" s="1"/>
  <c r="AT107" i="3"/>
  <c r="AT109" i="3" s="1"/>
  <c r="N126" i="3"/>
  <c r="T126" i="3"/>
  <c r="C130" i="3"/>
  <c r="AR136" i="3"/>
  <c r="AR138" i="3" s="1"/>
  <c r="R91" i="3"/>
  <c r="R93" i="3" s="1"/>
  <c r="AM120" i="3"/>
  <c r="AM122" i="3" s="1"/>
  <c r="F116" i="3"/>
  <c r="F118" i="3" s="1"/>
  <c r="AR124" i="3"/>
  <c r="AR126" i="3" s="1"/>
  <c r="L91" i="3"/>
  <c r="L93" i="3" s="1"/>
  <c r="X122" i="3"/>
  <c r="Y91" i="3"/>
  <c r="Y93" i="3" s="1"/>
  <c r="L101" i="3"/>
  <c r="AM99" i="3"/>
  <c r="AM101" i="3" s="1"/>
  <c r="AQ99" i="3"/>
  <c r="AQ101" i="3" s="1"/>
  <c r="AU132" i="3"/>
  <c r="AU134" i="3" s="1"/>
  <c r="X91" i="3"/>
  <c r="X93" i="3" s="1"/>
  <c r="P91" i="3"/>
  <c r="P93" i="3" s="1"/>
  <c r="H91" i="3"/>
  <c r="J116" i="3"/>
  <c r="J118" i="3" s="1"/>
  <c r="AO132" i="3"/>
  <c r="AO134" i="3" s="1"/>
  <c r="AM124" i="3"/>
  <c r="AM126" i="3" s="1"/>
  <c r="AO124" i="3"/>
  <c r="AO126" i="3" s="1"/>
  <c r="AT132" i="3"/>
  <c r="AT134" i="3" s="1"/>
  <c r="H116" i="3"/>
  <c r="H118" i="3" s="1"/>
  <c r="T91" i="3"/>
  <c r="T93" i="3" s="1"/>
  <c r="X97" i="3"/>
  <c r="C101" i="3"/>
  <c r="AQ111" i="3"/>
  <c r="AQ113" i="3" s="1"/>
  <c r="AV90" i="3"/>
  <c r="AO128" i="3"/>
  <c r="AO130" i="3" s="1"/>
  <c r="Q101" i="3"/>
  <c r="AS90" i="3"/>
  <c r="N130" i="3"/>
  <c r="V91" i="3"/>
  <c r="V93" i="3" s="1"/>
  <c r="AS115" i="3"/>
  <c r="AN120" i="3"/>
  <c r="AN122" i="3" s="1"/>
  <c r="V116" i="3"/>
  <c r="V118" i="3" s="1"/>
  <c r="AV99" i="3"/>
  <c r="AV101" i="3" s="1"/>
  <c r="E97" i="3"/>
  <c r="AN95" i="3"/>
  <c r="AN97" i="3" s="1"/>
  <c r="AV103" i="3"/>
  <c r="AV105" i="3" s="1"/>
  <c r="AQ103" i="3"/>
  <c r="AQ105" i="3" s="1"/>
  <c r="X109" i="3"/>
  <c r="AN136" i="3"/>
  <c r="AN138" i="3" s="1"/>
  <c r="S116" i="3"/>
  <c r="S118" i="3" s="1"/>
  <c r="AT136" i="3"/>
  <c r="AT138" i="3" s="1"/>
  <c r="W116" i="3"/>
  <c r="W118" i="3" s="1"/>
  <c r="T116" i="3"/>
  <c r="T118" i="3" s="1"/>
  <c r="L116" i="3"/>
  <c r="L118" i="3" s="1"/>
  <c r="D116" i="3"/>
  <c r="D118" i="3" s="1"/>
  <c r="U138" i="3"/>
  <c r="C116" i="3"/>
  <c r="C118" i="3" s="1"/>
  <c r="AQ136" i="3"/>
  <c r="AQ138" i="3" s="1"/>
  <c r="O116" i="3"/>
  <c r="B134" i="3"/>
  <c r="AR132" i="3"/>
  <c r="AR134" i="3" s="1"/>
  <c r="AV132" i="3"/>
  <c r="AV134" i="3" s="1"/>
  <c r="AN132" i="3"/>
  <c r="AN134" i="3" s="1"/>
  <c r="AS128" i="3"/>
  <c r="AS130" i="3" s="1"/>
  <c r="G116" i="3"/>
  <c r="G118" i="3" s="1"/>
  <c r="E130" i="3"/>
  <c r="J130" i="3"/>
  <c r="AU128" i="3"/>
  <c r="AU130" i="3" s="1"/>
  <c r="R126" i="3"/>
  <c r="R116" i="3"/>
  <c r="R118" i="3" s="1"/>
  <c r="AV124" i="3"/>
  <c r="AV126" i="3" s="1"/>
  <c r="M126" i="3"/>
  <c r="Y116" i="3"/>
  <c r="Y118" i="3" s="1"/>
  <c r="I116" i="3"/>
  <c r="B116" i="3"/>
  <c r="AP124" i="3"/>
  <c r="AP126" i="3" s="1"/>
  <c r="U116" i="3"/>
  <c r="U118" i="3" s="1"/>
  <c r="M116" i="3"/>
  <c r="M118" i="3" s="1"/>
  <c r="E116" i="3"/>
  <c r="E118" i="3" s="1"/>
  <c r="AU120" i="3"/>
  <c r="AU122" i="3" s="1"/>
  <c r="F122" i="3"/>
  <c r="Y122" i="3"/>
  <c r="Q116" i="3"/>
  <c r="M122" i="3"/>
  <c r="N122" i="3"/>
  <c r="AS120" i="3"/>
  <c r="AS122" i="3" s="1"/>
  <c r="AP120" i="3"/>
  <c r="AP122" i="3" s="1"/>
  <c r="AR115" i="3"/>
  <c r="AP115" i="3"/>
  <c r="AO115" i="3"/>
  <c r="AQ120" i="3"/>
  <c r="AQ122" i="3" s="1"/>
  <c r="AQ124" i="3"/>
  <c r="AQ126" i="3" s="1"/>
  <c r="AV136" i="3"/>
  <c r="AV138" i="3" s="1"/>
  <c r="AM115" i="3"/>
  <c r="AQ115" i="3"/>
  <c r="W122" i="3"/>
  <c r="AN124" i="3"/>
  <c r="AN126" i="3" s="1"/>
  <c r="AM128" i="3"/>
  <c r="AM130" i="3" s="1"/>
  <c r="AQ128" i="3"/>
  <c r="AQ130" i="3" s="1"/>
  <c r="AR120" i="3"/>
  <c r="AR122" i="3" s="1"/>
  <c r="AM132" i="3"/>
  <c r="AM134" i="3" s="1"/>
  <c r="AT124" i="3"/>
  <c r="AT126" i="3" s="1"/>
  <c r="W130" i="3"/>
  <c r="N134" i="3"/>
  <c r="V134" i="3"/>
  <c r="AM136" i="3"/>
  <c r="AM138" i="3" s="1"/>
  <c r="AN115" i="3"/>
  <c r="AT120" i="3"/>
  <c r="AT122" i="3" s="1"/>
  <c r="AP136" i="3"/>
  <c r="AP138" i="3" s="1"/>
  <c r="AT115" i="3"/>
  <c r="B122" i="3"/>
  <c r="R122" i="3"/>
  <c r="AT128" i="3"/>
  <c r="AT130" i="3" s="1"/>
  <c r="W134" i="3"/>
  <c r="N138" i="3"/>
  <c r="AQ132" i="3"/>
  <c r="AQ134" i="3" s="1"/>
  <c r="AU115" i="3"/>
  <c r="AO120" i="3"/>
  <c r="AO122" i="3" s="1"/>
  <c r="B126" i="3"/>
  <c r="AO90" i="3"/>
  <c r="AM90" i="3"/>
  <c r="AQ90" i="3"/>
  <c r="AN90" i="3"/>
  <c r="AP90" i="3"/>
  <c r="AR90" i="3"/>
  <c r="AS111" i="3"/>
  <c r="AS113" i="3" s="1"/>
  <c r="AR111" i="3"/>
  <c r="AR113" i="3" s="1"/>
  <c r="AV111" i="3"/>
  <c r="AV113" i="3" s="1"/>
  <c r="W113" i="3"/>
  <c r="H113" i="3"/>
  <c r="AU111" i="3"/>
  <c r="AU113" i="3" s="1"/>
  <c r="AO111" i="3"/>
  <c r="AO113" i="3" s="1"/>
  <c r="AP111" i="3"/>
  <c r="AP113" i="3" s="1"/>
  <c r="AM111" i="3"/>
  <c r="AM113" i="3" s="1"/>
  <c r="AQ107" i="3"/>
  <c r="AQ109" i="3" s="1"/>
  <c r="AU107" i="3"/>
  <c r="AU109" i="3" s="1"/>
  <c r="I109" i="3"/>
  <c r="B109" i="3"/>
  <c r="AO107" i="3"/>
  <c r="AO109" i="3" s="1"/>
  <c r="K109" i="3"/>
  <c r="AP107" i="3"/>
  <c r="AP109" i="3" s="1"/>
  <c r="AM107" i="3"/>
  <c r="AM109" i="3" s="1"/>
  <c r="X105" i="3"/>
  <c r="H105" i="3"/>
  <c r="AN103" i="3"/>
  <c r="AN105" i="3" s="1"/>
  <c r="AU103" i="3"/>
  <c r="AU105" i="3" s="1"/>
  <c r="B105" i="3"/>
  <c r="AR103" i="3"/>
  <c r="AR105" i="3" s="1"/>
  <c r="S105" i="3"/>
  <c r="AP103" i="3"/>
  <c r="AP105" i="3" s="1"/>
  <c r="P101" i="3"/>
  <c r="AS99" i="3"/>
  <c r="AS101" i="3" s="1"/>
  <c r="O101" i="3"/>
  <c r="W101" i="3"/>
  <c r="H101" i="3"/>
  <c r="AU99" i="3"/>
  <c r="AU101" i="3" s="1"/>
  <c r="AO99" i="3"/>
  <c r="AO101" i="3" s="1"/>
  <c r="AP99" i="3"/>
  <c r="AP101" i="3" s="1"/>
  <c r="AR95" i="3"/>
  <c r="AR97" i="3" s="1"/>
  <c r="H97" i="3"/>
  <c r="AM95" i="3"/>
  <c r="AM97" i="3" s="1"/>
  <c r="AS95" i="3"/>
  <c r="AS97" i="3" s="1"/>
  <c r="AT95" i="3"/>
  <c r="AT97" i="3" s="1"/>
  <c r="AU95" i="3"/>
  <c r="AU97" i="3" s="1"/>
  <c r="I97" i="3"/>
  <c r="Q97" i="3"/>
  <c r="B97" i="3"/>
  <c r="AO95" i="3"/>
  <c r="AO97" i="3" s="1"/>
  <c r="K97" i="3"/>
  <c r="AR65" i="3" l="1"/>
  <c r="AR67" i="3" s="1"/>
  <c r="G19" i="1" s="1"/>
  <c r="I67" i="3"/>
  <c r="AP65" i="3"/>
  <c r="AT65" i="3"/>
  <c r="AT67" i="3" s="1"/>
  <c r="I19" i="1" s="1"/>
  <c r="AU65" i="3"/>
  <c r="AU67" i="3" s="1"/>
  <c r="J19" i="1" s="1"/>
  <c r="AP67" i="3"/>
  <c r="E19" i="1" s="1"/>
  <c r="W67" i="3"/>
  <c r="AV65" i="3"/>
  <c r="AV67" i="3" s="1"/>
  <c r="K19" i="1" s="1"/>
  <c r="Q67" i="3"/>
  <c r="K67" i="3"/>
  <c r="AQ67" i="3"/>
  <c r="F19" i="1" s="1"/>
  <c r="AM65" i="3"/>
  <c r="AM67" i="3" s="1"/>
  <c r="Q19" i="1" s="1"/>
  <c r="AS65" i="3"/>
  <c r="AS67" i="3" s="1"/>
  <c r="H19" i="1" s="1"/>
  <c r="AO65" i="3"/>
  <c r="AO67" i="3" s="1"/>
  <c r="D19" i="1" s="1"/>
  <c r="AN65" i="3"/>
  <c r="AN67" i="3" s="1"/>
  <c r="R19" i="1" s="1"/>
  <c r="AS116" i="3"/>
  <c r="AS118" i="3" s="1"/>
  <c r="H22" i="1" s="1"/>
  <c r="AO91" i="3"/>
  <c r="AO93" i="3" s="1"/>
  <c r="D21" i="1" s="1"/>
  <c r="AP91" i="3"/>
  <c r="AP93" i="3" s="1"/>
  <c r="E21" i="1" s="1"/>
  <c r="G93" i="3"/>
  <c r="B93" i="3"/>
  <c r="AS91" i="3"/>
  <c r="AS93" i="3" s="1"/>
  <c r="H21" i="1" s="1"/>
  <c r="AN91" i="3"/>
  <c r="AQ116" i="3"/>
  <c r="AQ118" i="3" s="1"/>
  <c r="F22" i="1" s="1"/>
  <c r="AR91" i="3"/>
  <c r="AR93" i="3" s="1"/>
  <c r="G21" i="1" s="1"/>
  <c r="C93" i="3"/>
  <c r="AQ91" i="3"/>
  <c r="AQ93" i="3" s="1"/>
  <c r="F21" i="1" s="1"/>
  <c r="AV91" i="3"/>
  <c r="AV93" i="3" s="1"/>
  <c r="K21" i="1" s="1"/>
  <c r="AM91" i="3"/>
  <c r="AM93" i="3" s="1"/>
  <c r="Q21" i="1" s="1"/>
  <c r="O118" i="3"/>
  <c r="H93" i="3"/>
  <c r="AU91" i="3"/>
  <c r="AU93" i="3" s="1"/>
  <c r="J21" i="1" s="1"/>
  <c r="AT91" i="3"/>
  <c r="AT93" i="3" s="1"/>
  <c r="I21" i="1" s="1"/>
  <c r="I118" i="3"/>
  <c r="AU116" i="3"/>
  <c r="AU118" i="3" s="1"/>
  <c r="J22" i="1" s="1"/>
  <c r="AP116" i="3"/>
  <c r="AP118" i="3" s="1"/>
  <c r="E22" i="1" s="1"/>
  <c r="AM116" i="3"/>
  <c r="AM118" i="3" s="1"/>
  <c r="Q22" i="1" s="1"/>
  <c r="AV116" i="3"/>
  <c r="AV118" i="3" s="1"/>
  <c r="K22" i="1" s="1"/>
  <c r="AR116" i="3"/>
  <c r="AR118" i="3" s="1"/>
  <c r="G22" i="1" s="1"/>
  <c r="AN116" i="3"/>
  <c r="AN118" i="3" s="1"/>
  <c r="R22" i="1" s="1"/>
  <c r="AO116" i="3"/>
  <c r="AO118" i="3" s="1"/>
  <c r="D22" i="1" s="1"/>
  <c r="B118" i="3"/>
  <c r="AT116" i="3"/>
  <c r="AT118" i="3" s="1"/>
  <c r="I22" i="1" s="1"/>
  <c r="Q118" i="3"/>
  <c r="AV3" i="3" l="1"/>
  <c r="AT3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V7" i="3"/>
  <c r="AU7" i="3"/>
  <c r="AT7" i="3"/>
  <c r="AS7" i="3"/>
  <c r="AR7" i="3"/>
  <c r="AQ7" i="3"/>
  <c r="AP7" i="3"/>
  <c r="AO7" i="3"/>
  <c r="AN7" i="3"/>
  <c r="AM7" i="3"/>
  <c r="AV6" i="3"/>
  <c r="AU6" i="3"/>
  <c r="AT6" i="3"/>
  <c r="AS6" i="3"/>
  <c r="AR6" i="3"/>
  <c r="AQ6" i="3"/>
  <c r="AP6" i="3"/>
  <c r="AO6" i="3"/>
  <c r="AN6" i="3"/>
  <c r="AM6" i="3"/>
  <c r="AV5" i="3"/>
  <c r="AU5" i="3"/>
  <c r="AT5" i="3"/>
  <c r="AS5" i="3"/>
  <c r="AR5" i="3"/>
  <c r="AN5" i="3"/>
  <c r="AM5" i="3"/>
  <c r="AV4" i="3"/>
  <c r="AU4" i="3"/>
  <c r="AT4" i="3"/>
  <c r="AS4" i="3"/>
  <c r="AR4" i="3"/>
  <c r="AQ4" i="3"/>
  <c r="AP4" i="3"/>
  <c r="AO4" i="3"/>
  <c r="AN4" i="3"/>
  <c r="AM4" i="3"/>
  <c r="AU3" i="3"/>
  <c r="AS3" i="3"/>
  <c r="AR3" i="3"/>
  <c r="AQ3" i="3"/>
  <c r="AP3" i="3"/>
  <c r="AO3" i="3"/>
  <c r="AN3" i="3"/>
  <c r="AM3" i="3"/>
  <c r="AM2" i="3" l="1"/>
  <c r="D59" i="3"/>
  <c r="D61" i="3" s="1"/>
  <c r="D47" i="3"/>
  <c r="D49" i="3" s="1"/>
  <c r="D18" i="3"/>
  <c r="D20" i="3" s="1"/>
  <c r="D38" i="3"/>
  <c r="D40" i="3" s="1"/>
  <c r="D30" i="3"/>
  <c r="D32" i="3" s="1"/>
  <c r="D51" i="3"/>
  <c r="D53" i="3" s="1"/>
  <c r="D42" i="3"/>
  <c r="D44" i="3" s="1"/>
  <c r="D22" i="3"/>
  <c r="D24" i="3" s="1"/>
  <c r="D55" i="3"/>
  <c r="D57" i="3" s="1"/>
  <c r="D14" i="3"/>
  <c r="D16" i="3" s="1"/>
  <c r="D10" i="3"/>
  <c r="D12" i="3" s="1"/>
  <c r="D34" i="3"/>
  <c r="D36" i="3" s="1"/>
  <c r="D26" i="3"/>
  <c r="D28" i="3" s="1"/>
  <c r="L59" i="3"/>
  <c r="L61" i="3" s="1"/>
  <c r="L47" i="3"/>
  <c r="L49" i="3" s="1"/>
  <c r="L18" i="3"/>
  <c r="L20" i="3" s="1"/>
  <c r="L38" i="3"/>
  <c r="L40" i="3" s="1"/>
  <c r="L30" i="3"/>
  <c r="L32" i="3" s="1"/>
  <c r="L51" i="3"/>
  <c r="L53" i="3" s="1"/>
  <c r="L42" i="3"/>
  <c r="L44" i="3" s="1"/>
  <c r="L22" i="3"/>
  <c r="L24" i="3" s="1"/>
  <c r="L55" i="3"/>
  <c r="L57" i="3" s="1"/>
  <c r="L14" i="3"/>
  <c r="L16" i="3" s="1"/>
  <c r="L10" i="3"/>
  <c r="L12" i="3" s="1"/>
  <c r="L26" i="3"/>
  <c r="L28" i="3" s="1"/>
  <c r="L34" i="3"/>
  <c r="L36" i="3" s="1"/>
  <c r="T55" i="3"/>
  <c r="T57" i="3" s="1"/>
  <c r="T14" i="3"/>
  <c r="T26" i="3"/>
  <c r="T34" i="3"/>
  <c r="T10" i="3"/>
  <c r="T59" i="3"/>
  <c r="T47" i="3"/>
  <c r="T18" i="3"/>
  <c r="T38" i="3"/>
  <c r="T30" i="3"/>
  <c r="T51" i="3"/>
  <c r="T22" i="3"/>
  <c r="T24" i="3" s="1"/>
  <c r="T42" i="3"/>
  <c r="U55" i="3"/>
  <c r="U14" i="3"/>
  <c r="U16" i="3" s="1"/>
  <c r="U26" i="3"/>
  <c r="U28" i="3" s="1"/>
  <c r="U34" i="3"/>
  <c r="U36" i="3" s="1"/>
  <c r="U59" i="3"/>
  <c r="U61" i="3" s="1"/>
  <c r="U47" i="3"/>
  <c r="U49" i="3" s="1"/>
  <c r="U18" i="3"/>
  <c r="U20" i="3" s="1"/>
  <c r="U38" i="3"/>
  <c r="U40" i="3" s="1"/>
  <c r="U30" i="3"/>
  <c r="U32" i="3" s="1"/>
  <c r="U10" i="3"/>
  <c r="U12" i="3" s="1"/>
  <c r="U51" i="3"/>
  <c r="U53" i="3" s="1"/>
  <c r="U22" i="3"/>
  <c r="U24" i="3" s="1"/>
  <c r="U42" i="3"/>
  <c r="U44" i="3" s="1"/>
  <c r="F51" i="3"/>
  <c r="F53" i="3" s="1"/>
  <c r="F42" i="3"/>
  <c r="F44" i="3" s="1"/>
  <c r="F22" i="3"/>
  <c r="F24" i="3" s="1"/>
  <c r="F10" i="3"/>
  <c r="F12" i="3" s="1"/>
  <c r="F55" i="3"/>
  <c r="F57" i="3" s="1"/>
  <c r="F14" i="3"/>
  <c r="F16" i="3" s="1"/>
  <c r="F26" i="3"/>
  <c r="F28" i="3" s="1"/>
  <c r="F34" i="3"/>
  <c r="F36" i="3" s="1"/>
  <c r="F38" i="3"/>
  <c r="F40" i="3" s="1"/>
  <c r="F59" i="3"/>
  <c r="F61" i="3" s="1"/>
  <c r="F47" i="3"/>
  <c r="F49" i="3" s="1"/>
  <c r="F18" i="3"/>
  <c r="F20" i="3" s="1"/>
  <c r="F30" i="3"/>
  <c r="F32" i="3" s="1"/>
  <c r="M38" i="3"/>
  <c r="M30" i="3"/>
  <c r="M10" i="3"/>
  <c r="M51" i="3"/>
  <c r="M42" i="3"/>
  <c r="M22" i="3"/>
  <c r="M55" i="3"/>
  <c r="M14" i="3"/>
  <c r="M26" i="3"/>
  <c r="M59" i="3"/>
  <c r="M47" i="3"/>
  <c r="M18" i="3"/>
  <c r="M34" i="3"/>
  <c r="G42" i="3"/>
  <c r="G44" i="3" s="1"/>
  <c r="G22" i="3"/>
  <c r="G24" i="3" s="1"/>
  <c r="G55" i="3"/>
  <c r="G57" i="3" s="1"/>
  <c r="G14" i="3"/>
  <c r="G16" i="3" s="1"/>
  <c r="G10" i="3"/>
  <c r="G12" i="3" s="1"/>
  <c r="G26" i="3"/>
  <c r="G28" i="3" s="1"/>
  <c r="G34" i="3"/>
  <c r="G36" i="3" s="1"/>
  <c r="G59" i="3"/>
  <c r="G61" i="3" s="1"/>
  <c r="G47" i="3"/>
  <c r="G49" i="3" s="1"/>
  <c r="G18" i="3"/>
  <c r="G20" i="3" s="1"/>
  <c r="G51" i="3"/>
  <c r="G53" i="3" s="1"/>
  <c r="G30" i="3"/>
  <c r="G32" i="3" s="1"/>
  <c r="G38" i="3"/>
  <c r="G40" i="3" s="1"/>
  <c r="W34" i="3"/>
  <c r="W59" i="3"/>
  <c r="W47" i="3"/>
  <c r="W18" i="3"/>
  <c r="W38" i="3"/>
  <c r="W30" i="3"/>
  <c r="W51" i="3"/>
  <c r="W42" i="3"/>
  <c r="W22" i="3"/>
  <c r="W26" i="3"/>
  <c r="W10" i="3"/>
  <c r="W55" i="3"/>
  <c r="W14" i="3"/>
  <c r="H55" i="3"/>
  <c r="H14" i="3"/>
  <c r="H26" i="3"/>
  <c r="H34" i="3"/>
  <c r="H10" i="3"/>
  <c r="H59" i="3"/>
  <c r="H61" i="3" s="1"/>
  <c r="H47" i="3"/>
  <c r="H18" i="3"/>
  <c r="H38" i="3"/>
  <c r="H30" i="3"/>
  <c r="H32" i="3" s="1"/>
  <c r="H51" i="3"/>
  <c r="H22" i="3"/>
  <c r="H24" i="3" s="1"/>
  <c r="H42" i="3"/>
  <c r="X59" i="3"/>
  <c r="X61" i="3" s="1"/>
  <c r="X47" i="3"/>
  <c r="X49" i="3" s="1"/>
  <c r="X18" i="3"/>
  <c r="X20" i="3" s="1"/>
  <c r="X38" i="3"/>
  <c r="X40" i="3" s="1"/>
  <c r="X30" i="3"/>
  <c r="X32" i="3" s="1"/>
  <c r="X51" i="3"/>
  <c r="X53" i="3" s="1"/>
  <c r="X42" i="3"/>
  <c r="X44" i="3" s="1"/>
  <c r="X22" i="3"/>
  <c r="X24" i="3" s="1"/>
  <c r="X55" i="3"/>
  <c r="X57" i="3" s="1"/>
  <c r="X14" i="3"/>
  <c r="X16" i="3" s="1"/>
  <c r="X26" i="3"/>
  <c r="X28" i="3" s="1"/>
  <c r="X10" i="3"/>
  <c r="X12" i="3" s="1"/>
  <c r="X34" i="3"/>
  <c r="X36" i="3" s="1"/>
  <c r="V26" i="3"/>
  <c r="V28" i="3" s="1"/>
  <c r="V34" i="3"/>
  <c r="V36" i="3" s="1"/>
  <c r="V59" i="3"/>
  <c r="V61" i="3" s="1"/>
  <c r="V47" i="3"/>
  <c r="V49" i="3" s="1"/>
  <c r="V18" i="3"/>
  <c r="V20" i="3" s="1"/>
  <c r="V38" i="3"/>
  <c r="V40" i="3" s="1"/>
  <c r="V30" i="3"/>
  <c r="V32" i="3" s="1"/>
  <c r="V51" i="3"/>
  <c r="V53" i="3" s="1"/>
  <c r="V42" i="3"/>
  <c r="V44" i="3" s="1"/>
  <c r="V22" i="3"/>
  <c r="V10" i="3"/>
  <c r="V12" i="3" s="1"/>
  <c r="V14" i="3"/>
  <c r="V16" i="3" s="1"/>
  <c r="V55" i="3"/>
  <c r="V57" i="3" s="1"/>
  <c r="I55" i="3"/>
  <c r="I57" i="3" s="1"/>
  <c r="I14" i="3"/>
  <c r="I16" i="3" s="1"/>
  <c r="I26" i="3"/>
  <c r="I28" i="3" s="1"/>
  <c r="I34" i="3"/>
  <c r="I36" i="3" s="1"/>
  <c r="I59" i="3"/>
  <c r="I61" i="3" s="1"/>
  <c r="I47" i="3"/>
  <c r="I49" i="3" s="1"/>
  <c r="I18" i="3"/>
  <c r="I20" i="3" s="1"/>
  <c r="I38" i="3"/>
  <c r="I40" i="3" s="1"/>
  <c r="I30" i="3"/>
  <c r="I10" i="3"/>
  <c r="I12" i="3" s="1"/>
  <c r="I51" i="3"/>
  <c r="I53" i="3" s="1"/>
  <c r="I22" i="3"/>
  <c r="I42" i="3"/>
  <c r="I44" i="3" s="1"/>
  <c r="Y38" i="3"/>
  <c r="Y40" i="3" s="1"/>
  <c r="Y30" i="3"/>
  <c r="Y32" i="3" s="1"/>
  <c r="Y10" i="3"/>
  <c r="Y12" i="3" s="1"/>
  <c r="Y51" i="3"/>
  <c r="Y53" i="3" s="1"/>
  <c r="Y42" i="3"/>
  <c r="Y44" i="3" s="1"/>
  <c r="Y22" i="3"/>
  <c r="Y24" i="3" s="1"/>
  <c r="Y55" i="3"/>
  <c r="Y57" i="3" s="1"/>
  <c r="Y14" i="3"/>
  <c r="Y16" i="3" s="1"/>
  <c r="Y26" i="3"/>
  <c r="Y28" i="3" s="1"/>
  <c r="Y47" i="3"/>
  <c r="Y49" i="3" s="1"/>
  <c r="Y18" i="3"/>
  <c r="Y20" i="3" s="1"/>
  <c r="Y34" i="3"/>
  <c r="Y36" i="3" s="1"/>
  <c r="Y59" i="3"/>
  <c r="Y61" i="3" s="1"/>
  <c r="B26" i="3"/>
  <c r="B34" i="3"/>
  <c r="B59" i="3"/>
  <c r="B47" i="3"/>
  <c r="B18" i="3"/>
  <c r="B38" i="3"/>
  <c r="B30" i="3"/>
  <c r="B51" i="3"/>
  <c r="B42" i="3"/>
  <c r="B22" i="3"/>
  <c r="B10" i="3"/>
  <c r="B55" i="3"/>
  <c r="B14" i="3"/>
  <c r="J26" i="3"/>
  <c r="J28" i="3" s="1"/>
  <c r="J34" i="3"/>
  <c r="J36" i="3" s="1"/>
  <c r="J59" i="3"/>
  <c r="J47" i="3"/>
  <c r="J49" i="3" s="1"/>
  <c r="J18" i="3"/>
  <c r="J20" i="3" s="1"/>
  <c r="J38" i="3"/>
  <c r="J40" i="3" s="1"/>
  <c r="J30" i="3"/>
  <c r="J32" i="3" s="1"/>
  <c r="J51" i="3"/>
  <c r="J53" i="3" s="1"/>
  <c r="J42" i="3"/>
  <c r="J44" i="3" s="1"/>
  <c r="J22" i="3"/>
  <c r="J24" i="3" s="1"/>
  <c r="J10" i="3"/>
  <c r="J12" i="3" s="1"/>
  <c r="J55" i="3"/>
  <c r="J57" i="3" s="1"/>
  <c r="J14" i="3"/>
  <c r="J16" i="3" s="1"/>
  <c r="R51" i="3"/>
  <c r="R53" i="3" s="1"/>
  <c r="R42" i="3"/>
  <c r="R44" i="3" s="1"/>
  <c r="R22" i="3"/>
  <c r="R24" i="3" s="1"/>
  <c r="R10" i="3"/>
  <c r="R12" i="3" s="1"/>
  <c r="R55" i="3"/>
  <c r="R57" i="3" s="1"/>
  <c r="R14" i="3"/>
  <c r="R16" i="3" s="1"/>
  <c r="R26" i="3"/>
  <c r="R28" i="3" s="1"/>
  <c r="R34" i="3"/>
  <c r="R36" i="3" s="1"/>
  <c r="R47" i="3"/>
  <c r="R49" i="3" s="1"/>
  <c r="R18" i="3"/>
  <c r="R20" i="3" s="1"/>
  <c r="R30" i="3"/>
  <c r="R32" i="3" s="1"/>
  <c r="R38" i="3"/>
  <c r="R40" i="3" s="1"/>
  <c r="R59" i="3"/>
  <c r="R61" i="3" s="1"/>
  <c r="E38" i="3"/>
  <c r="E30" i="3"/>
  <c r="E10" i="3"/>
  <c r="E51" i="3"/>
  <c r="E42" i="3"/>
  <c r="E22" i="3"/>
  <c r="E55" i="3"/>
  <c r="E14" i="3"/>
  <c r="E26" i="3"/>
  <c r="E34" i="3"/>
  <c r="E59" i="3"/>
  <c r="E47" i="3"/>
  <c r="E18" i="3"/>
  <c r="C34" i="3"/>
  <c r="C36" i="3" s="1"/>
  <c r="C59" i="3"/>
  <c r="C61" i="3" s="1"/>
  <c r="C47" i="3"/>
  <c r="C49" i="3" s="1"/>
  <c r="C18" i="3"/>
  <c r="C20" i="3" s="1"/>
  <c r="C38" i="3"/>
  <c r="C40" i="3" s="1"/>
  <c r="C30" i="3"/>
  <c r="C32" i="3" s="1"/>
  <c r="C51" i="3"/>
  <c r="C42" i="3"/>
  <c r="C22" i="3"/>
  <c r="C24" i="3" s="1"/>
  <c r="C55" i="3"/>
  <c r="C14" i="3"/>
  <c r="C26" i="3"/>
  <c r="C28" i="3" s="1"/>
  <c r="C10" i="3"/>
  <c r="C12" i="3" s="1"/>
  <c r="K34" i="3"/>
  <c r="K59" i="3"/>
  <c r="K47" i="3"/>
  <c r="K18" i="3"/>
  <c r="K38" i="3"/>
  <c r="K30" i="3"/>
  <c r="K51" i="3"/>
  <c r="K42" i="3"/>
  <c r="K22" i="3"/>
  <c r="K55" i="3"/>
  <c r="K14" i="3"/>
  <c r="K10" i="3"/>
  <c r="K26" i="3"/>
  <c r="S42" i="3"/>
  <c r="S44" i="3" s="1"/>
  <c r="S22" i="3"/>
  <c r="S24" i="3" s="1"/>
  <c r="S55" i="3"/>
  <c r="S57" i="3" s="1"/>
  <c r="S14" i="3"/>
  <c r="S16" i="3" s="1"/>
  <c r="S10" i="3"/>
  <c r="S12" i="3" s="1"/>
  <c r="S26" i="3"/>
  <c r="S28" i="3" s="1"/>
  <c r="S34" i="3"/>
  <c r="S36" i="3" s="1"/>
  <c r="S59" i="3"/>
  <c r="S61" i="3" s="1"/>
  <c r="S47" i="3"/>
  <c r="S49" i="3" s="1"/>
  <c r="S18" i="3"/>
  <c r="S20" i="3" s="1"/>
  <c r="S51" i="3"/>
  <c r="S53" i="3" s="1"/>
  <c r="S30" i="3"/>
  <c r="S32" i="3" s="1"/>
  <c r="S38" i="3"/>
  <c r="S40" i="3" s="1"/>
  <c r="Q42" i="3"/>
  <c r="Q26" i="3"/>
  <c r="Q30" i="3"/>
  <c r="Q14" i="3"/>
  <c r="Q47" i="3"/>
  <c r="Q18" i="3"/>
  <c r="Q34" i="3"/>
  <c r="Q51" i="3"/>
  <c r="Q55" i="3"/>
  <c r="Q38" i="3"/>
  <c r="Q59" i="3"/>
  <c r="Q10" i="3"/>
  <c r="Q22" i="3"/>
  <c r="N59" i="3"/>
  <c r="N61" i="3" s="1"/>
  <c r="N55" i="3"/>
  <c r="N57" i="3" s="1"/>
  <c r="N34" i="3"/>
  <c r="N36" i="3" s="1"/>
  <c r="N14" i="3"/>
  <c r="N16" i="3" s="1"/>
  <c r="N18" i="3"/>
  <c r="N20" i="3" s="1"/>
  <c r="N22" i="3"/>
  <c r="N24" i="3" s="1"/>
  <c r="N26" i="3"/>
  <c r="N28" i="3" s="1"/>
  <c r="N30" i="3"/>
  <c r="N32" i="3" s="1"/>
  <c r="N42" i="3"/>
  <c r="N44" i="3" s="1"/>
  <c r="N38" i="3"/>
  <c r="N40" i="3" s="1"/>
  <c r="N10" i="3"/>
  <c r="N12" i="3" s="1"/>
  <c r="N51" i="3"/>
  <c r="N53" i="3" s="1"/>
  <c r="N47" i="3"/>
  <c r="N49" i="3" s="1"/>
  <c r="O59" i="3"/>
  <c r="O61" i="3" s="1"/>
  <c r="O34" i="3"/>
  <c r="O36" i="3" s="1"/>
  <c r="O55" i="3"/>
  <c r="O57" i="3" s="1"/>
  <c r="O38" i="3"/>
  <c r="O40" i="3" s="1"/>
  <c r="O26" i="3"/>
  <c r="O28" i="3" s="1"/>
  <c r="O14" i="3"/>
  <c r="O16" i="3" s="1"/>
  <c r="O51" i="3"/>
  <c r="O53" i="3" s="1"/>
  <c r="O22" i="3"/>
  <c r="O24" i="3" s="1"/>
  <c r="O10" i="3"/>
  <c r="O12" i="3" s="1"/>
  <c r="O47" i="3"/>
  <c r="O49" i="3" s="1"/>
  <c r="O42" i="3"/>
  <c r="O44" i="3" s="1"/>
  <c r="O30" i="3"/>
  <c r="O32" i="3" s="1"/>
  <c r="O18" i="3"/>
  <c r="O20" i="3" s="1"/>
  <c r="P51" i="3"/>
  <c r="P38" i="3"/>
  <c r="P18" i="3"/>
  <c r="P14" i="3"/>
  <c r="P59" i="3"/>
  <c r="P47" i="3"/>
  <c r="P10" i="3"/>
  <c r="P22" i="3"/>
  <c r="P42" i="3"/>
  <c r="P30" i="3"/>
  <c r="P34" i="3"/>
  <c r="P55" i="3"/>
  <c r="P26" i="3"/>
  <c r="AV2" i="3"/>
  <c r="AO2" i="3"/>
  <c r="AP2" i="3"/>
  <c r="AS2" i="3"/>
  <c r="AU2" i="3"/>
  <c r="AQ2" i="3"/>
  <c r="AN2" i="3"/>
  <c r="AT2" i="3"/>
  <c r="AR2" i="3"/>
  <c r="BJ75" i="2"/>
  <c r="BJ76" i="2"/>
  <c r="BJ77" i="2"/>
  <c r="BJ78" i="2"/>
  <c r="BJ74" i="2"/>
  <c r="BJ70" i="2"/>
  <c r="BJ69" i="2"/>
  <c r="BJ68" i="2"/>
  <c r="BJ67" i="2"/>
  <c r="BJ66" i="2"/>
  <c r="BF75" i="2"/>
  <c r="BF76" i="2"/>
  <c r="BF77" i="2"/>
  <c r="BF78" i="2"/>
  <c r="BF74" i="2"/>
  <c r="BF67" i="2"/>
  <c r="BF68" i="2"/>
  <c r="BF69" i="2"/>
  <c r="BF70" i="2"/>
  <c r="BF66" i="2"/>
  <c r="BK78" i="2"/>
  <c r="BK77" i="2"/>
  <c r="BK76" i="2"/>
  <c r="BK75" i="2"/>
  <c r="BK74" i="2"/>
  <c r="BK70" i="2"/>
  <c r="BK69" i="2"/>
  <c r="BK68" i="2"/>
  <c r="BK67" i="2"/>
  <c r="BK66" i="2"/>
  <c r="BA7" i="2"/>
  <c r="BK124" i="2" s="1"/>
  <c r="BA6" i="2"/>
  <c r="BK44" i="2" s="1"/>
  <c r="BA5" i="2"/>
  <c r="BK122" i="2" s="1"/>
  <c r="BA4" i="2"/>
  <c r="BK54" i="2" s="1"/>
  <c r="BA3" i="2"/>
  <c r="BK41" i="2" s="1"/>
  <c r="BK23" i="2" l="1"/>
  <c r="M53" i="3"/>
  <c r="AL53" i="3"/>
  <c r="P13" i="1" s="1"/>
  <c r="M12" i="3"/>
  <c r="AL12" i="3"/>
  <c r="P6" i="1" s="1"/>
  <c r="M32" i="3"/>
  <c r="AL32" i="3"/>
  <c r="P25" i="1" s="1"/>
  <c r="M36" i="3"/>
  <c r="AL36" i="3"/>
  <c r="P26" i="1" s="1"/>
  <c r="M40" i="3"/>
  <c r="AL40" i="3"/>
  <c r="P27" i="1" s="1"/>
  <c r="M20" i="3"/>
  <c r="AL20" i="3"/>
  <c r="P8" i="1" s="1"/>
  <c r="M49" i="3"/>
  <c r="AL49" i="3"/>
  <c r="P12" i="1" s="1"/>
  <c r="M61" i="3"/>
  <c r="AL61" i="3"/>
  <c r="P15" i="1" s="1"/>
  <c r="M24" i="3"/>
  <c r="AL24" i="3"/>
  <c r="P10" i="1" s="1"/>
  <c r="M44" i="3"/>
  <c r="AL44" i="3"/>
  <c r="P28" i="1" s="1"/>
  <c r="M28" i="3"/>
  <c r="AL28" i="3"/>
  <c r="P24" i="1" s="1"/>
  <c r="M16" i="3"/>
  <c r="AL16" i="3"/>
  <c r="P7" i="1" s="1"/>
  <c r="M57" i="3"/>
  <c r="AL57" i="3"/>
  <c r="P14" i="1" s="1"/>
  <c r="AR55" i="3"/>
  <c r="AR57" i="3" s="1"/>
  <c r="G14" i="1" s="1"/>
  <c r="K57" i="3"/>
  <c r="AR59" i="3"/>
  <c r="AR61" i="3" s="1"/>
  <c r="G15" i="1" s="1"/>
  <c r="K61" i="3"/>
  <c r="AN51" i="3"/>
  <c r="AN53" i="3" s="1"/>
  <c r="R13" i="1" s="1"/>
  <c r="C53" i="3"/>
  <c r="E36" i="3"/>
  <c r="AP34" i="3"/>
  <c r="AP36" i="3" s="1"/>
  <c r="E26" i="1" s="1"/>
  <c r="E32" i="3"/>
  <c r="AP30" i="3"/>
  <c r="AP32" i="3" s="1"/>
  <c r="E25" i="1" s="1"/>
  <c r="AO42" i="3"/>
  <c r="AO44" i="3" s="1"/>
  <c r="D28" i="1" s="1"/>
  <c r="B44" i="3"/>
  <c r="AO26" i="3"/>
  <c r="AO28" i="3" s="1"/>
  <c r="D24" i="1" s="1"/>
  <c r="AN26" i="3"/>
  <c r="AN28" i="3" s="1"/>
  <c r="R24" i="1" s="1"/>
  <c r="B28" i="3"/>
  <c r="AU22" i="3"/>
  <c r="AU24" i="3" s="1"/>
  <c r="J10" i="1" s="1"/>
  <c r="V24" i="3"/>
  <c r="AQ34" i="3"/>
  <c r="AQ36" i="3" s="1"/>
  <c r="F26" i="1" s="1"/>
  <c r="H36" i="3"/>
  <c r="AV10" i="3"/>
  <c r="AV12" i="3" s="1"/>
  <c r="K6" i="1" s="1"/>
  <c r="W12" i="3"/>
  <c r="AV47" i="3"/>
  <c r="AV49" i="3" s="1"/>
  <c r="K12" i="1" s="1"/>
  <c r="W49" i="3"/>
  <c r="T61" i="3"/>
  <c r="AU59" i="3"/>
  <c r="AU61" i="3" s="1"/>
  <c r="J15" i="1" s="1"/>
  <c r="AR22" i="3"/>
  <c r="AR24" i="3" s="1"/>
  <c r="G10" i="1" s="1"/>
  <c r="K24" i="3"/>
  <c r="AR34" i="3"/>
  <c r="AR36" i="3" s="1"/>
  <c r="G26" i="1" s="1"/>
  <c r="K36" i="3"/>
  <c r="AP26" i="3"/>
  <c r="AP28" i="3" s="1"/>
  <c r="E24" i="1" s="1"/>
  <c r="E28" i="3"/>
  <c r="E40" i="3"/>
  <c r="AP38" i="3"/>
  <c r="AP40" i="3" s="1"/>
  <c r="E27" i="1" s="1"/>
  <c r="AQ59" i="3"/>
  <c r="AQ61" i="3" s="1"/>
  <c r="F15" i="1" s="1"/>
  <c r="J61" i="3"/>
  <c r="AO51" i="3"/>
  <c r="AO53" i="3" s="1"/>
  <c r="D13" i="1" s="1"/>
  <c r="B53" i="3"/>
  <c r="H53" i="3"/>
  <c r="AQ51" i="3"/>
  <c r="AQ53" i="3" s="1"/>
  <c r="F13" i="1" s="1"/>
  <c r="H28" i="3"/>
  <c r="AQ26" i="3"/>
  <c r="AQ28" i="3" s="1"/>
  <c r="F24" i="1" s="1"/>
  <c r="AV26" i="3"/>
  <c r="AV28" i="3" s="1"/>
  <c r="K24" i="1" s="1"/>
  <c r="W28" i="3"/>
  <c r="W61" i="3"/>
  <c r="AV59" i="3"/>
  <c r="AV61" i="3" s="1"/>
  <c r="K15" i="1" s="1"/>
  <c r="T44" i="3"/>
  <c r="AU42" i="3"/>
  <c r="AU44" i="3" s="1"/>
  <c r="J28" i="1" s="1"/>
  <c r="AU10" i="3"/>
  <c r="AU12" i="3" s="1"/>
  <c r="J6" i="1" s="1"/>
  <c r="T12" i="3"/>
  <c r="AR42" i="3"/>
  <c r="AR44" i="3" s="1"/>
  <c r="G28" i="1" s="1"/>
  <c r="K44" i="3"/>
  <c r="AP14" i="3"/>
  <c r="AP16" i="3" s="1"/>
  <c r="E7" i="1" s="1"/>
  <c r="E16" i="3"/>
  <c r="AN30" i="3"/>
  <c r="AN32" i="3" s="1"/>
  <c r="R25" i="1" s="1"/>
  <c r="AO30" i="3"/>
  <c r="AO32" i="3" s="1"/>
  <c r="D25" i="1" s="1"/>
  <c r="B32" i="3"/>
  <c r="AQ14" i="3"/>
  <c r="AQ16" i="3" s="1"/>
  <c r="F7" i="1" s="1"/>
  <c r="H16" i="3"/>
  <c r="AV22" i="3"/>
  <c r="AV24" i="3" s="1"/>
  <c r="K10" i="1" s="1"/>
  <c r="W24" i="3"/>
  <c r="AV34" i="3"/>
  <c r="AV36" i="3" s="1"/>
  <c r="K26" i="1" s="1"/>
  <c r="W36" i="3"/>
  <c r="T36" i="3"/>
  <c r="AU34" i="3"/>
  <c r="AU36" i="3" s="1"/>
  <c r="J26" i="1" s="1"/>
  <c r="AR51" i="3"/>
  <c r="AR53" i="3" s="1"/>
  <c r="G13" i="1" s="1"/>
  <c r="K53" i="3"/>
  <c r="E57" i="3"/>
  <c r="AP55" i="3"/>
  <c r="AP57" i="3" s="1"/>
  <c r="E14" i="1" s="1"/>
  <c r="AN38" i="3"/>
  <c r="AN40" i="3" s="1"/>
  <c r="R27" i="1" s="1"/>
  <c r="B40" i="3"/>
  <c r="AO38" i="3"/>
  <c r="AO40" i="3" s="1"/>
  <c r="D27" i="1" s="1"/>
  <c r="AQ38" i="3"/>
  <c r="AQ40" i="3" s="1"/>
  <c r="F27" i="1" s="1"/>
  <c r="H40" i="3"/>
  <c r="H57" i="3"/>
  <c r="AQ55" i="3"/>
  <c r="AQ57" i="3" s="1"/>
  <c r="F14" i="1" s="1"/>
  <c r="W44" i="3"/>
  <c r="AV42" i="3"/>
  <c r="AV44" i="3" s="1"/>
  <c r="K28" i="1" s="1"/>
  <c r="AU55" i="3"/>
  <c r="AU57" i="3" s="1"/>
  <c r="J14" i="1" s="1"/>
  <c r="U57" i="3"/>
  <c r="AU51" i="3"/>
  <c r="AU53" i="3" s="1"/>
  <c r="J13" i="1" s="1"/>
  <c r="T53" i="3"/>
  <c r="AU26" i="3"/>
  <c r="AU28" i="3" s="1"/>
  <c r="J24" i="1" s="1"/>
  <c r="T28" i="3"/>
  <c r="AR30" i="3"/>
  <c r="AR32" i="3" s="1"/>
  <c r="G25" i="1" s="1"/>
  <c r="K32" i="3"/>
  <c r="AN14" i="3"/>
  <c r="AN16" i="3" s="1"/>
  <c r="R7" i="1" s="1"/>
  <c r="C16" i="3"/>
  <c r="AP22" i="3"/>
  <c r="AP24" i="3" s="1"/>
  <c r="E10" i="1" s="1"/>
  <c r="E24" i="3"/>
  <c r="AO14" i="3"/>
  <c r="AO16" i="3" s="1"/>
  <c r="D7" i="1" s="1"/>
  <c r="B16" i="3"/>
  <c r="B20" i="3"/>
  <c r="AN18" i="3"/>
  <c r="AN20" i="3" s="1"/>
  <c r="R8" i="1" s="1"/>
  <c r="AO18" i="3"/>
  <c r="AO20" i="3" s="1"/>
  <c r="D8" i="1" s="1"/>
  <c r="AQ22" i="3"/>
  <c r="AQ24" i="3" s="1"/>
  <c r="F10" i="1" s="1"/>
  <c r="I24" i="3"/>
  <c r="H20" i="3"/>
  <c r="AQ18" i="3"/>
  <c r="AQ20" i="3" s="1"/>
  <c r="F8" i="1" s="1"/>
  <c r="AV51" i="3"/>
  <c r="AV53" i="3" s="1"/>
  <c r="K13" i="1" s="1"/>
  <c r="W53" i="3"/>
  <c r="T32" i="3"/>
  <c r="AU30" i="3"/>
  <c r="AU32" i="3" s="1"/>
  <c r="J25" i="1" s="1"/>
  <c r="AU14" i="3"/>
  <c r="AU16" i="3" s="1"/>
  <c r="J7" i="1" s="1"/>
  <c r="T16" i="3"/>
  <c r="AR26" i="3"/>
  <c r="AR28" i="3" s="1"/>
  <c r="G24" i="1" s="1"/>
  <c r="K28" i="3"/>
  <c r="AR38" i="3"/>
  <c r="AR40" i="3" s="1"/>
  <c r="G27" i="1" s="1"/>
  <c r="K40" i="3"/>
  <c r="AN55" i="3"/>
  <c r="AN57" i="3" s="1"/>
  <c r="R14" i="1" s="1"/>
  <c r="C57" i="3"/>
  <c r="AP18" i="3"/>
  <c r="AP20" i="3" s="1"/>
  <c r="E8" i="1" s="1"/>
  <c r="E20" i="3"/>
  <c r="E44" i="3"/>
  <c r="AP42" i="3"/>
  <c r="AP44" i="3" s="1"/>
  <c r="E28" i="1" s="1"/>
  <c r="B57" i="3"/>
  <c r="AO55" i="3"/>
  <c r="AO57" i="3" s="1"/>
  <c r="D14" i="1" s="1"/>
  <c r="AO47" i="3"/>
  <c r="AO49" i="3" s="1"/>
  <c r="D12" i="1" s="1"/>
  <c r="B49" i="3"/>
  <c r="AN47" i="3"/>
  <c r="AN49" i="3" s="1"/>
  <c r="R12" i="1" s="1"/>
  <c r="H49" i="3"/>
  <c r="AQ47" i="3"/>
  <c r="AQ49" i="3" s="1"/>
  <c r="F12" i="1" s="1"/>
  <c r="AV30" i="3"/>
  <c r="AV32" i="3" s="1"/>
  <c r="K25" i="1" s="1"/>
  <c r="W32" i="3"/>
  <c r="AU38" i="3"/>
  <c r="AU40" i="3" s="1"/>
  <c r="J27" i="1" s="1"/>
  <c r="T40" i="3"/>
  <c r="K12" i="3"/>
  <c r="AR10" i="3"/>
  <c r="AR12" i="3" s="1"/>
  <c r="G6" i="1" s="1"/>
  <c r="AR18" i="3"/>
  <c r="AR20" i="3" s="1"/>
  <c r="G8" i="1" s="1"/>
  <c r="K20" i="3"/>
  <c r="AP47" i="3"/>
  <c r="AP49" i="3" s="1"/>
  <c r="E12" i="1" s="1"/>
  <c r="E49" i="3"/>
  <c r="E53" i="3"/>
  <c r="AP51" i="3"/>
  <c r="AP53" i="3" s="1"/>
  <c r="E13" i="1" s="1"/>
  <c r="AO10" i="3"/>
  <c r="AO12" i="3" s="1"/>
  <c r="D6" i="1" s="1"/>
  <c r="AN10" i="3"/>
  <c r="AN12" i="3" s="1"/>
  <c r="R6" i="1" s="1"/>
  <c r="B12" i="3"/>
  <c r="AN59" i="3"/>
  <c r="AN61" i="3" s="1"/>
  <c r="R15" i="1" s="1"/>
  <c r="B61" i="3"/>
  <c r="AO59" i="3"/>
  <c r="AO61" i="3" s="1"/>
  <c r="D15" i="1" s="1"/>
  <c r="AV14" i="3"/>
  <c r="AV16" i="3" s="1"/>
  <c r="K7" i="1" s="1"/>
  <c r="W16" i="3"/>
  <c r="W40" i="3"/>
  <c r="AV38" i="3"/>
  <c r="AV40" i="3" s="1"/>
  <c r="K27" i="1" s="1"/>
  <c r="AU18" i="3"/>
  <c r="AU20" i="3" s="1"/>
  <c r="J8" i="1" s="1"/>
  <c r="T20" i="3"/>
  <c r="BK45" i="2"/>
  <c r="K16" i="3"/>
  <c r="AR14" i="3"/>
  <c r="AR16" i="3" s="1"/>
  <c r="G7" i="1" s="1"/>
  <c r="AR47" i="3"/>
  <c r="AR49" i="3" s="1"/>
  <c r="G12" i="1" s="1"/>
  <c r="K49" i="3"/>
  <c r="AN42" i="3"/>
  <c r="AN44" i="3" s="1"/>
  <c r="R28" i="1" s="1"/>
  <c r="C44" i="3"/>
  <c r="AP59" i="3"/>
  <c r="AP61" i="3" s="1"/>
  <c r="E15" i="1" s="1"/>
  <c r="E61" i="3"/>
  <c r="E12" i="3"/>
  <c r="AP10" i="3"/>
  <c r="AP12" i="3" s="1"/>
  <c r="E6" i="1" s="1"/>
  <c r="AN22" i="3"/>
  <c r="AN24" i="3" s="1"/>
  <c r="R10" i="1" s="1"/>
  <c r="AO22" i="3"/>
  <c r="AO24" i="3" s="1"/>
  <c r="D10" i="1" s="1"/>
  <c r="B24" i="3"/>
  <c r="AO34" i="3"/>
  <c r="AO36" i="3" s="1"/>
  <c r="D26" i="1" s="1"/>
  <c r="AN34" i="3"/>
  <c r="AN36" i="3" s="1"/>
  <c r="R26" i="1" s="1"/>
  <c r="B36" i="3"/>
  <c r="AQ30" i="3"/>
  <c r="AQ32" i="3" s="1"/>
  <c r="F25" i="1" s="1"/>
  <c r="I32" i="3"/>
  <c r="AQ42" i="3"/>
  <c r="AQ44" i="3" s="1"/>
  <c r="F28" i="1" s="1"/>
  <c r="H44" i="3"/>
  <c r="H12" i="3"/>
  <c r="AQ10" i="3"/>
  <c r="AQ12" i="3" s="1"/>
  <c r="F6" i="1" s="1"/>
  <c r="W57" i="3"/>
  <c r="AV55" i="3"/>
  <c r="AV57" i="3" s="1"/>
  <c r="K14" i="1" s="1"/>
  <c r="AV18" i="3"/>
  <c r="AV20" i="3" s="1"/>
  <c r="K8" i="1" s="1"/>
  <c r="W20" i="3"/>
  <c r="AU47" i="3"/>
  <c r="AU49" i="3" s="1"/>
  <c r="J12" i="1" s="1"/>
  <c r="T49" i="3"/>
  <c r="Q36" i="3"/>
  <c r="AT34" i="3"/>
  <c r="AT36" i="3" s="1"/>
  <c r="I26" i="1" s="1"/>
  <c r="Q49" i="3"/>
  <c r="AT47" i="3"/>
  <c r="AT49" i="3" s="1"/>
  <c r="I12" i="1" s="1"/>
  <c r="Q53" i="3"/>
  <c r="AT51" i="3"/>
  <c r="AT53" i="3" s="1"/>
  <c r="I13" i="1" s="1"/>
  <c r="Q24" i="3"/>
  <c r="AT22" i="3"/>
  <c r="AT24" i="3" s="1"/>
  <c r="I10" i="1" s="1"/>
  <c r="Q12" i="3"/>
  <c r="AT10" i="3"/>
  <c r="AT12" i="3" s="1"/>
  <c r="I6" i="1" s="1"/>
  <c r="AT14" i="3"/>
  <c r="AT16" i="3" s="1"/>
  <c r="I7" i="1" s="1"/>
  <c r="Q16" i="3"/>
  <c r="AT18" i="3"/>
  <c r="AT20" i="3" s="1"/>
  <c r="I8" i="1" s="1"/>
  <c r="Q20" i="3"/>
  <c r="AT30" i="3"/>
  <c r="AT32" i="3" s="1"/>
  <c r="I25" i="1" s="1"/>
  <c r="Q32" i="3"/>
  <c r="AT38" i="3"/>
  <c r="AT40" i="3" s="1"/>
  <c r="I27" i="1" s="1"/>
  <c r="Q40" i="3"/>
  <c r="AT26" i="3"/>
  <c r="AT28" i="3" s="1"/>
  <c r="I24" i="1" s="1"/>
  <c r="Q28" i="3"/>
  <c r="AT59" i="3"/>
  <c r="AT61" i="3" s="1"/>
  <c r="I15" i="1" s="1"/>
  <c r="Q61" i="3"/>
  <c r="Q57" i="3"/>
  <c r="AT55" i="3"/>
  <c r="AT57" i="3" s="1"/>
  <c r="I14" i="1" s="1"/>
  <c r="Q44" i="3"/>
  <c r="AT42" i="3"/>
  <c r="AT44" i="3" s="1"/>
  <c r="I28" i="1" s="1"/>
  <c r="P28" i="3"/>
  <c r="AM26" i="3"/>
  <c r="AM28" i="3" s="1"/>
  <c r="Q24" i="1" s="1"/>
  <c r="AS26" i="3"/>
  <c r="AS28" i="3" s="1"/>
  <c r="H24" i="1" s="1"/>
  <c r="P24" i="3"/>
  <c r="AS22" i="3"/>
  <c r="AS24" i="3" s="1"/>
  <c r="H10" i="1" s="1"/>
  <c r="AM22" i="3"/>
  <c r="AM24" i="3" s="1"/>
  <c r="Q10" i="1" s="1"/>
  <c r="P61" i="3"/>
  <c r="AS59" i="3"/>
  <c r="AS61" i="3" s="1"/>
  <c r="H15" i="1" s="1"/>
  <c r="AM59" i="3"/>
  <c r="AM61" i="3" s="1"/>
  <c r="Q15" i="1" s="1"/>
  <c r="P57" i="3"/>
  <c r="AS55" i="3"/>
  <c r="AS57" i="3" s="1"/>
  <c r="H14" i="1" s="1"/>
  <c r="AM55" i="3"/>
  <c r="AM57" i="3" s="1"/>
  <c r="Q14" i="1" s="1"/>
  <c r="AS14" i="3"/>
  <c r="AS16" i="3" s="1"/>
  <c r="H7" i="1" s="1"/>
  <c r="P16" i="3"/>
  <c r="AM14" i="3"/>
  <c r="AM16" i="3" s="1"/>
  <c r="Q7" i="1" s="1"/>
  <c r="P36" i="3"/>
  <c r="AS34" i="3"/>
  <c r="AS36" i="3" s="1"/>
  <c r="H26" i="1" s="1"/>
  <c r="AM34" i="3"/>
  <c r="AM36" i="3" s="1"/>
  <c r="Q26" i="1" s="1"/>
  <c r="P20" i="3"/>
  <c r="AM18" i="3"/>
  <c r="AM20" i="3" s="1"/>
  <c r="Q8" i="1" s="1"/>
  <c r="AS18" i="3"/>
  <c r="AS20" i="3" s="1"/>
  <c r="H8" i="1" s="1"/>
  <c r="P12" i="3"/>
  <c r="AM10" i="3"/>
  <c r="AM12" i="3" s="1"/>
  <c r="Q6" i="1" s="1"/>
  <c r="AS10" i="3"/>
  <c r="AS12" i="3" s="1"/>
  <c r="H6" i="1" s="1"/>
  <c r="P32" i="3"/>
  <c r="AM30" i="3"/>
  <c r="AM32" i="3" s="1"/>
  <c r="Q25" i="1" s="1"/>
  <c r="AS30" i="3"/>
  <c r="AS32" i="3" s="1"/>
  <c r="H25" i="1" s="1"/>
  <c r="P40" i="3"/>
  <c r="AM38" i="3"/>
  <c r="AM40" i="3" s="1"/>
  <c r="Q27" i="1" s="1"/>
  <c r="AS38" i="3"/>
  <c r="AS40" i="3" s="1"/>
  <c r="H27" i="1" s="1"/>
  <c r="P49" i="3"/>
  <c r="AM47" i="3"/>
  <c r="AM49" i="3" s="1"/>
  <c r="Q12" i="1" s="1"/>
  <c r="AS47" i="3"/>
  <c r="AS49" i="3" s="1"/>
  <c r="H12" i="1" s="1"/>
  <c r="P44" i="3"/>
  <c r="AM42" i="3"/>
  <c r="AM44" i="3" s="1"/>
  <c r="Q28" i="1" s="1"/>
  <c r="AS42" i="3"/>
  <c r="AS44" i="3" s="1"/>
  <c r="H28" i="1" s="1"/>
  <c r="P53" i="3"/>
  <c r="AM51" i="3"/>
  <c r="AM53" i="3" s="1"/>
  <c r="Q13" i="1" s="1"/>
  <c r="AS51" i="3"/>
  <c r="AS53" i="3" s="1"/>
  <c r="H13" i="1" s="1"/>
  <c r="BK55" i="2"/>
  <c r="BK56" i="2"/>
  <c r="BK21" i="2"/>
  <c r="BK30" i="2"/>
  <c r="BK42" i="2"/>
  <c r="BK121" i="2"/>
  <c r="BK57" i="2"/>
  <c r="BK24" i="2"/>
  <c r="BK34" i="2"/>
  <c r="BK33" i="2"/>
  <c r="BK123" i="2"/>
  <c r="BK32" i="2"/>
  <c r="BK22" i="2"/>
  <c r="BK43" i="2"/>
  <c r="BK31" i="2"/>
  <c r="BK20" i="2"/>
  <c r="BK53" i="2"/>
  <c r="BK120" i="2"/>
  <c r="AR121" i="2"/>
  <c r="AS121" i="2"/>
  <c r="BG121" i="2" s="1"/>
  <c r="AT121" i="2"/>
  <c r="AU121" i="2"/>
  <c r="AR122" i="2"/>
  <c r="AS122" i="2"/>
  <c r="AT122" i="2"/>
  <c r="AU122" i="2"/>
  <c r="AR123" i="2"/>
  <c r="AS123" i="2"/>
  <c r="AT123" i="2"/>
  <c r="AU123" i="2"/>
  <c r="AR124" i="2"/>
  <c r="AS124" i="2"/>
  <c r="AT124" i="2"/>
  <c r="AU124" i="2"/>
  <c r="AU114" i="2"/>
  <c r="AT114" i="2"/>
  <c r="AS114" i="2"/>
  <c r="AR114" i="2"/>
  <c r="AU113" i="2"/>
  <c r="AT113" i="2"/>
  <c r="AS113" i="2"/>
  <c r="AR113" i="2"/>
  <c r="AU112" i="2"/>
  <c r="AT112" i="2"/>
  <c r="AS112" i="2"/>
  <c r="AR112" i="2"/>
  <c r="AU111" i="2"/>
  <c r="AT111" i="2"/>
  <c r="AS111" i="2"/>
  <c r="AR111" i="2"/>
  <c r="AU109" i="2"/>
  <c r="AT109" i="2"/>
  <c r="AS109" i="2"/>
  <c r="AR109" i="2"/>
  <c r="AU108" i="2"/>
  <c r="AT108" i="2"/>
  <c r="AS108" i="2"/>
  <c r="AR108" i="2"/>
  <c r="AU107" i="2"/>
  <c r="AT107" i="2"/>
  <c r="AS107" i="2"/>
  <c r="AR107" i="2"/>
  <c r="AR95" i="2"/>
  <c r="AS95" i="2"/>
  <c r="AT95" i="2"/>
  <c r="AU95" i="2"/>
  <c r="AR96" i="2"/>
  <c r="AS96" i="2"/>
  <c r="AT96" i="2"/>
  <c r="AU96" i="2"/>
  <c r="AR97" i="2"/>
  <c r="AS97" i="2"/>
  <c r="AT97" i="2"/>
  <c r="AU97" i="2"/>
  <c r="AR98" i="2"/>
  <c r="AS98" i="2"/>
  <c r="AT98" i="2"/>
  <c r="AU98" i="2"/>
  <c r="AR99" i="2"/>
  <c r="AS99" i="2"/>
  <c r="AT99" i="2"/>
  <c r="AU99" i="2"/>
  <c r="AR100" i="2"/>
  <c r="AS100" i="2"/>
  <c r="AT100" i="2"/>
  <c r="AU100" i="2"/>
  <c r="AR101" i="2"/>
  <c r="AS101" i="2"/>
  <c r="AT101" i="2"/>
  <c r="AU101" i="2"/>
  <c r="AR102" i="2"/>
  <c r="AS102" i="2"/>
  <c r="AT102" i="2"/>
  <c r="AU102" i="2"/>
  <c r="AR87" i="2"/>
  <c r="AS87" i="2"/>
  <c r="AT87" i="2"/>
  <c r="AU87" i="2"/>
  <c r="AR88" i="2"/>
  <c r="AS88" i="2"/>
  <c r="AT88" i="2"/>
  <c r="AU88" i="2"/>
  <c r="AR89" i="2"/>
  <c r="AS89" i="2"/>
  <c r="AT89" i="2"/>
  <c r="AU89" i="2"/>
  <c r="AU120" i="2"/>
  <c r="AT120" i="2"/>
  <c r="AS120" i="2"/>
  <c r="AR120" i="2"/>
  <c r="AU106" i="2"/>
  <c r="AT106" i="2"/>
  <c r="AS106" i="2"/>
  <c r="AR106" i="2"/>
  <c r="AU94" i="2"/>
  <c r="AT94" i="2"/>
  <c r="AS94" i="2"/>
  <c r="AR94" i="2"/>
  <c r="AU86" i="2"/>
  <c r="AT86" i="2"/>
  <c r="AS86" i="2"/>
  <c r="AR86" i="2"/>
  <c r="AU78" i="2"/>
  <c r="AT78" i="2"/>
  <c r="AS78" i="2"/>
  <c r="AR78" i="2"/>
  <c r="AU77" i="2"/>
  <c r="AT77" i="2"/>
  <c r="AS77" i="2"/>
  <c r="AR77" i="2"/>
  <c r="AU76" i="2"/>
  <c r="AT76" i="2"/>
  <c r="AS76" i="2"/>
  <c r="AR76" i="2"/>
  <c r="AU75" i="2"/>
  <c r="AT75" i="2"/>
  <c r="AS75" i="2"/>
  <c r="AR75" i="2"/>
  <c r="AU74" i="2"/>
  <c r="AT74" i="2"/>
  <c r="AS74" i="2"/>
  <c r="AR74" i="2"/>
  <c r="AU70" i="2"/>
  <c r="AT70" i="2"/>
  <c r="AS70" i="2"/>
  <c r="AR70" i="2"/>
  <c r="AU69" i="2"/>
  <c r="AT69" i="2"/>
  <c r="AS69" i="2"/>
  <c r="AR69" i="2"/>
  <c r="AU68" i="2"/>
  <c r="BI68" i="2" s="1"/>
  <c r="AT68" i="2"/>
  <c r="AS68" i="2"/>
  <c r="AR68" i="2"/>
  <c r="AU67" i="2"/>
  <c r="BI67" i="2" s="1"/>
  <c r="AT67" i="2"/>
  <c r="AS67" i="2"/>
  <c r="AR67" i="2"/>
  <c r="AU66" i="2"/>
  <c r="AT66" i="2"/>
  <c r="AS66" i="2"/>
  <c r="AR66" i="2"/>
  <c r="AU57" i="2"/>
  <c r="AT57" i="2"/>
  <c r="AS57" i="2"/>
  <c r="AR57" i="2"/>
  <c r="AU56" i="2"/>
  <c r="AT56" i="2"/>
  <c r="AS56" i="2"/>
  <c r="AR56" i="2"/>
  <c r="AU55" i="2"/>
  <c r="AT55" i="2"/>
  <c r="AS55" i="2"/>
  <c r="AR55" i="2"/>
  <c r="AU54" i="2"/>
  <c r="AT54" i="2"/>
  <c r="AS54" i="2"/>
  <c r="AR54" i="2"/>
  <c r="AU53" i="2"/>
  <c r="AT53" i="2"/>
  <c r="AS53" i="2"/>
  <c r="AR53" i="2"/>
  <c r="AU45" i="2"/>
  <c r="AT45" i="2"/>
  <c r="AS45" i="2"/>
  <c r="AR45" i="2"/>
  <c r="AU44" i="2"/>
  <c r="AT44" i="2"/>
  <c r="AS44" i="2"/>
  <c r="AR44" i="2"/>
  <c r="AU43" i="2"/>
  <c r="AT43" i="2"/>
  <c r="AS43" i="2"/>
  <c r="AR43" i="2"/>
  <c r="AU42" i="2"/>
  <c r="AT42" i="2"/>
  <c r="AS42" i="2"/>
  <c r="AR42" i="2"/>
  <c r="AU41" i="2"/>
  <c r="AT41" i="2"/>
  <c r="AS41" i="2"/>
  <c r="AR41" i="2"/>
  <c r="AU34" i="2"/>
  <c r="AT34" i="2"/>
  <c r="AS34" i="2"/>
  <c r="AR34" i="2"/>
  <c r="AU33" i="2"/>
  <c r="AT33" i="2"/>
  <c r="AS33" i="2"/>
  <c r="AR33" i="2"/>
  <c r="AU32" i="2"/>
  <c r="BI32" i="2" s="1"/>
  <c r="AT32" i="2"/>
  <c r="AS32" i="2"/>
  <c r="AR32" i="2"/>
  <c r="AU31" i="2"/>
  <c r="AT31" i="2"/>
  <c r="AS31" i="2"/>
  <c r="BG31" i="2" s="1"/>
  <c r="AR31" i="2"/>
  <c r="AU30" i="2"/>
  <c r="AT30" i="2"/>
  <c r="AS30" i="2"/>
  <c r="AR30" i="2"/>
  <c r="BG23" i="2"/>
  <c r="AU24" i="2"/>
  <c r="AT24" i="2"/>
  <c r="AS24" i="2"/>
  <c r="BG24" i="2" s="1"/>
  <c r="AR24" i="2"/>
  <c r="AU23" i="2"/>
  <c r="AT23" i="2"/>
  <c r="AS23" i="2"/>
  <c r="AR23" i="2"/>
  <c r="AU22" i="2"/>
  <c r="AT22" i="2"/>
  <c r="AS22" i="2"/>
  <c r="BG22" i="2" s="1"/>
  <c r="AR22" i="2"/>
  <c r="AU21" i="2"/>
  <c r="AT21" i="2"/>
  <c r="AS21" i="2"/>
  <c r="BG21" i="2" s="1"/>
  <c r="AR21" i="2"/>
  <c r="AU20" i="2"/>
  <c r="AT20" i="2"/>
  <c r="AS20" i="2"/>
  <c r="BG20" i="2" s="1"/>
  <c r="AR20" i="2"/>
  <c r="AR4" i="2"/>
  <c r="AS4" i="2"/>
  <c r="AT4" i="2"/>
  <c r="BH54" i="2" s="1"/>
  <c r="AU4" i="2"/>
  <c r="AR5" i="2"/>
  <c r="AS5" i="2"/>
  <c r="BG122" i="2" s="1"/>
  <c r="AT5" i="2"/>
  <c r="AU5" i="2"/>
  <c r="AR6" i="2"/>
  <c r="AS6" i="2"/>
  <c r="AT6" i="2"/>
  <c r="BH56" i="2" s="1"/>
  <c r="AU6" i="2"/>
  <c r="AR7" i="2"/>
  <c r="AS7" i="2"/>
  <c r="AT7" i="2"/>
  <c r="AU7" i="2"/>
  <c r="BI124" i="2" s="1"/>
  <c r="AU3" i="2"/>
  <c r="AT3" i="2"/>
  <c r="AS3" i="2"/>
  <c r="BG66" i="2" s="1"/>
  <c r="AR3" i="2"/>
  <c r="U125" i="2"/>
  <c r="V125" i="2"/>
  <c r="W125" i="2"/>
  <c r="X125" i="2"/>
  <c r="Y125" i="2"/>
  <c r="Z125" i="2"/>
  <c r="AA125" i="2"/>
  <c r="AB125" i="2"/>
  <c r="AC125" i="2"/>
  <c r="AD125" i="2"/>
  <c r="AU125" i="2" s="1"/>
  <c r="AE125" i="2"/>
  <c r="AF125" i="2"/>
  <c r="AG124" i="2"/>
  <c r="AG123" i="2"/>
  <c r="AG122" i="2"/>
  <c r="AG121" i="2"/>
  <c r="AG12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4" i="2"/>
  <c r="AG113" i="2"/>
  <c r="AG112" i="2"/>
  <c r="AG111" i="2"/>
  <c r="AG109" i="2"/>
  <c r="AG108" i="2"/>
  <c r="AG107" i="2"/>
  <c r="AG106" i="2"/>
  <c r="AG102" i="2"/>
  <c r="AG101" i="2"/>
  <c r="AG100" i="2"/>
  <c r="AG99" i="2"/>
  <c r="AG98" i="2"/>
  <c r="AG97" i="2"/>
  <c r="AG96" i="2"/>
  <c r="AG95" i="2"/>
  <c r="AG94" i="2"/>
  <c r="U103" i="2"/>
  <c r="V103" i="2"/>
  <c r="BK115" i="2" s="1"/>
  <c r="W103" i="2"/>
  <c r="X103" i="2"/>
  <c r="Y103" i="2"/>
  <c r="Z103" i="2"/>
  <c r="AA103" i="2"/>
  <c r="AB103" i="2"/>
  <c r="AC103" i="2"/>
  <c r="AD103" i="2"/>
  <c r="AE103" i="2"/>
  <c r="AF103" i="2"/>
  <c r="U90" i="2"/>
  <c r="W90" i="2"/>
  <c r="X90" i="2"/>
  <c r="Y90" i="2"/>
  <c r="Z90" i="2"/>
  <c r="AA90" i="2"/>
  <c r="AT90" i="2" s="1"/>
  <c r="AB90" i="2"/>
  <c r="AC90" i="2"/>
  <c r="AD90" i="2"/>
  <c r="AE90" i="2"/>
  <c r="AF90" i="2"/>
  <c r="AG89" i="2"/>
  <c r="AG88" i="2"/>
  <c r="AG87" i="2"/>
  <c r="AG86" i="2"/>
  <c r="AF79" i="2"/>
  <c r="AE79" i="2"/>
  <c r="AD79" i="2"/>
  <c r="AC79" i="2"/>
  <c r="AB79" i="2"/>
  <c r="AA79" i="2"/>
  <c r="Z79" i="2"/>
  <c r="AS79" i="2" s="1"/>
  <c r="Y79" i="2"/>
  <c r="X79" i="2"/>
  <c r="W79" i="2"/>
  <c r="V79" i="2"/>
  <c r="U79" i="2"/>
  <c r="T79" i="2"/>
  <c r="AG78" i="2"/>
  <c r="AG77" i="2"/>
  <c r="AG76" i="2"/>
  <c r="AG75" i="2"/>
  <c r="AG74" i="2"/>
  <c r="U71" i="2"/>
  <c r="V71" i="2"/>
  <c r="W71" i="2"/>
  <c r="X71" i="2"/>
  <c r="Y71" i="2"/>
  <c r="Z71" i="2"/>
  <c r="AA71" i="2"/>
  <c r="AB71" i="2"/>
  <c r="AC71" i="2"/>
  <c r="AD71" i="2"/>
  <c r="AE71" i="2"/>
  <c r="AF71" i="2"/>
  <c r="AG70" i="2"/>
  <c r="AG69" i="2"/>
  <c r="AG68" i="2"/>
  <c r="AG67" i="2"/>
  <c r="AG66" i="2"/>
  <c r="AF58" i="2"/>
  <c r="AE58" i="2"/>
  <c r="AD58" i="2"/>
  <c r="AC58" i="2"/>
  <c r="AB58" i="2"/>
  <c r="AA58" i="2"/>
  <c r="Z58" i="2"/>
  <c r="Y58" i="2"/>
  <c r="X58" i="2"/>
  <c r="W58" i="2"/>
  <c r="V58" i="2"/>
  <c r="U58" i="2"/>
  <c r="AG57" i="2"/>
  <c r="AG56" i="2"/>
  <c r="AG55" i="2"/>
  <c r="AG54" i="2"/>
  <c r="AG53" i="2"/>
  <c r="AF46" i="2"/>
  <c r="AE46" i="2"/>
  <c r="AD46" i="2"/>
  <c r="AC46" i="2"/>
  <c r="AB46" i="2"/>
  <c r="AA46" i="2"/>
  <c r="Z46" i="2"/>
  <c r="Y46" i="2"/>
  <c r="X46" i="2"/>
  <c r="W46" i="2"/>
  <c r="V46" i="2"/>
  <c r="U46" i="2"/>
  <c r="AG45" i="2"/>
  <c r="AG44" i="2"/>
  <c r="AG43" i="2"/>
  <c r="AG42" i="2"/>
  <c r="AG41" i="2"/>
  <c r="AF35" i="2"/>
  <c r="AE35" i="2"/>
  <c r="AD35" i="2"/>
  <c r="AC35" i="2"/>
  <c r="AB35" i="2"/>
  <c r="AA35" i="2"/>
  <c r="Z35" i="2"/>
  <c r="Y35" i="2"/>
  <c r="X35" i="2"/>
  <c r="W35" i="2"/>
  <c r="V35" i="2"/>
  <c r="U35" i="2"/>
  <c r="AG34" i="2"/>
  <c r="AG33" i="2"/>
  <c r="AG32" i="2"/>
  <c r="AG31" i="2"/>
  <c r="AG30" i="2"/>
  <c r="AF25" i="2"/>
  <c r="AE25" i="2"/>
  <c r="AD25" i="2"/>
  <c r="AC25" i="2"/>
  <c r="AB25" i="2"/>
  <c r="AA25" i="2"/>
  <c r="Z25" i="2"/>
  <c r="Y25" i="2"/>
  <c r="X25" i="2"/>
  <c r="W25" i="2"/>
  <c r="V25" i="2"/>
  <c r="U25" i="2"/>
  <c r="AG24" i="2"/>
  <c r="AG23" i="2"/>
  <c r="AG22" i="2"/>
  <c r="AG21" i="2"/>
  <c r="AG20" i="2"/>
  <c r="U8" i="2"/>
  <c r="U116" i="2" s="1"/>
  <c r="V8" i="2"/>
  <c r="W8" i="2"/>
  <c r="W116" i="2" s="1"/>
  <c r="X8" i="2"/>
  <c r="Y8" i="2"/>
  <c r="Y116" i="2" s="1"/>
  <c r="Z8" i="2"/>
  <c r="Z116" i="2" s="1"/>
  <c r="AA8" i="2"/>
  <c r="AB8" i="2"/>
  <c r="AB116" i="2" s="1"/>
  <c r="AC8" i="2"/>
  <c r="AC116" i="2" s="1"/>
  <c r="AD8" i="2"/>
  <c r="AD116" i="2" s="1"/>
  <c r="AE8" i="2"/>
  <c r="AE116" i="2" s="1"/>
  <c r="AF8" i="2"/>
  <c r="AF116" i="2" s="1"/>
  <c r="AG4" i="2"/>
  <c r="AG5" i="2"/>
  <c r="AG6" i="2"/>
  <c r="AG7" i="2"/>
  <c r="AG3" i="2"/>
  <c r="BG68" i="2" l="1"/>
  <c r="AS110" i="2"/>
  <c r="BI21" i="2"/>
  <c r="BH44" i="2"/>
  <c r="BH57" i="2"/>
  <c r="BH74" i="2"/>
  <c r="BI123" i="2"/>
  <c r="BG70" i="2"/>
  <c r="AU71" i="2"/>
  <c r="BH30" i="2"/>
  <c r="BH42" i="2"/>
  <c r="BH55" i="2"/>
  <c r="BH69" i="2"/>
  <c r="BH78" i="2"/>
  <c r="BG123" i="2"/>
  <c r="BH20" i="2"/>
  <c r="BG120" i="2"/>
  <c r="AS90" i="2"/>
  <c r="BG87" i="2" s="1"/>
  <c r="BI23" i="2"/>
  <c r="BH34" i="2"/>
  <c r="BH53" i="2"/>
  <c r="AT110" i="2"/>
  <c r="BI122" i="2"/>
  <c r="BI70" i="2"/>
  <c r="BI121" i="2"/>
  <c r="BI45" i="2"/>
  <c r="BI41" i="2"/>
  <c r="BI56" i="2"/>
  <c r="AT8" i="2"/>
  <c r="AA116" i="2"/>
  <c r="AS71" i="2"/>
  <c r="BG71" i="2" s="1"/>
  <c r="AT79" i="2"/>
  <c r="BH79" i="2" s="1"/>
  <c r="AT125" i="2"/>
  <c r="BH67" i="2"/>
  <c r="BG124" i="2"/>
  <c r="BI31" i="2"/>
  <c r="BI77" i="2"/>
  <c r="AS46" i="2"/>
  <c r="BH21" i="2"/>
  <c r="BH23" i="2"/>
  <c r="BG30" i="2"/>
  <c r="BG32" i="2"/>
  <c r="BG34" i="2"/>
  <c r="BG42" i="2"/>
  <c r="BG44" i="2"/>
  <c r="BG53" i="2"/>
  <c r="BG55" i="2"/>
  <c r="BG57" i="2"/>
  <c r="BG67" i="2"/>
  <c r="BG69" i="2"/>
  <c r="BG74" i="2"/>
  <c r="BG78" i="2"/>
  <c r="AS8" i="2"/>
  <c r="X116" i="2"/>
  <c r="AG116" i="2" s="1"/>
  <c r="AT35" i="2"/>
  <c r="BH35" i="2" s="1"/>
  <c r="AU79" i="2"/>
  <c r="AS125" i="2"/>
  <c r="BG125" i="2" s="1"/>
  <c r="BI30" i="2"/>
  <c r="BI42" i="2"/>
  <c r="BI44" i="2"/>
  <c r="BI53" i="2"/>
  <c r="BI55" i="2"/>
  <c r="BI57" i="2"/>
  <c r="BI69" i="2"/>
  <c r="BI74" i="2"/>
  <c r="BI76" i="2"/>
  <c r="BI78" i="2"/>
  <c r="BH120" i="2"/>
  <c r="BH123" i="2"/>
  <c r="BH121" i="2"/>
  <c r="BI120" i="2"/>
  <c r="AT71" i="2"/>
  <c r="AS103" i="2"/>
  <c r="BG103" i="2" s="1"/>
  <c r="BH22" i="2"/>
  <c r="BH24" i="2"/>
  <c r="BG33" i="2"/>
  <c r="BG41" i="2"/>
  <c r="BG43" i="2"/>
  <c r="BG45" i="2"/>
  <c r="BG54" i="2"/>
  <c r="BG56" i="2"/>
  <c r="BG75" i="2"/>
  <c r="BG77" i="2"/>
  <c r="AU90" i="2"/>
  <c r="BI88" i="2" s="1"/>
  <c r="AU110" i="2"/>
  <c r="BH76" i="2"/>
  <c r="BA8" i="2"/>
  <c r="BK125" i="2" s="1"/>
  <c r="V116" i="2"/>
  <c r="BK116" i="2" s="1"/>
  <c r="AU35" i="2"/>
  <c r="BI20" i="2"/>
  <c r="BI22" i="2"/>
  <c r="BI24" i="2"/>
  <c r="BH31" i="2"/>
  <c r="BH33" i="2"/>
  <c r="BH41" i="2"/>
  <c r="BH43" i="2"/>
  <c r="BH45" i="2"/>
  <c r="BH66" i="2"/>
  <c r="BH68" i="2"/>
  <c r="BH70" i="2"/>
  <c r="BH75" i="2"/>
  <c r="BH77" i="2"/>
  <c r="BI33" i="2"/>
  <c r="BI54" i="2"/>
  <c r="BI66" i="2"/>
  <c r="BI75" i="2"/>
  <c r="BG89" i="2"/>
  <c r="BH124" i="2"/>
  <c r="AU103" i="2"/>
  <c r="BI111" i="2" s="1"/>
  <c r="AT103" i="2"/>
  <c r="BH108" i="2"/>
  <c r="AS25" i="2"/>
  <c r="BG25" i="2" s="1"/>
  <c r="AU46" i="2"/>
  <c r="AS35" i="2"/>
  <c r="BG35" i="2" s="1"/>
  <c r="AU58" i="2"/>
  <c r="BI43" i="2"/>
  <c r="AT25" i="2"/>
  <c r="AS58" i="2"/>
  <c r="BG58" i="2" s="1"/>
  <c r="AT46" i="2"/>
  <c r="BH46" i="2" s="1"/>
  <c r="AU25" i="2"/>
  <c r="AT58" i="2"/>
  <c r="BH58" i="2" s="1"/>
  <c r="BH86" i="2"/>
  <c r="BG99" i="2"/>
  <c r="BG97" i="2"/>
  <c r="BG46" i="2"/>
  <c r="BG94" i="2"/>
  <c r="BH102" i="2"/>
  <c r="BG114" i="2"/>
  <c r="BH25" i="2"/>
  <c r="BG90" i="2"/>
  <c r="BG88" i="2"/>
  <c r="BG100" i="2"/>
  <c r="BH107" i="2"/>
  <c r="BH109" i="2"/>
  <c r="BH112" i="2"/>
  <c r="BH98" i="2"/>
  <c r="BH100" i="2"/>
  <c r="BG79" i="2"/>
  <c r="BH88" i="2"/>
  <c r="BH90" i="2"/>
  <c r="BI86" i="2"/>
  <c r="BI90" i="2"/>
  <c r="BI87" i="2"/>
  <c r="BG110" i="2"/>
  <c r="BI89" i="2"/>
  <c r="BI99" i="2"/>
  <c r="BH71" i="2"/>
  <c r="BH125" i="2"/>
  <c r="BG86" i="2"/>
  <c r="BG106" i="2"/>
  <c r="BH89" i="2"/>
  <c r="BH87" i="2"/>
  <c r="BH97" i="2"/>
  <c r="BG111" i="2"/>
  <c r="BI34" i="2"/>
  <c r="BG76" i="2"/>
  <c r="BH32" i="2"/>
  <c r="BF21" i="2"/>
  <c r="AU8" i="2"/>
  <c r="BI35" i="2" s="1"/>
  <c r="BH122" i="2"/>
  <c r="BJ122" i="2"/>
  <c r="BJ22" i="2"/>
  <c r="AR71" i="2"/>
  <c r="BJ71" i="2"/>
  <c r="AR79" i="2"/>
  <c r="BJ79" i="2"/>
  <c r="BF53" i="2"/>
  <c r="BF123" i="2"/>
  <c r="AR125" i="2"/>
  <c r="AG110" i="2"/>
  <c r="BK114" i="2"/>
  <c r="BK106" i="2"/>
  <c r="BK96" i="2"/>
  <c r="BK113" i="2"/>
  <c r="BK103" i="2"/>
  <c r="BK95" i="2"/>
  <c r="BK110" i="2"/>
  <c r="BK108" i="2"/>
  <c r="BK107" i="2"/>
  <c r="BK112" i="2"/>
  <c r="BK102" i="2"/>
  <c r="BK94" i="2"/>
  <c r="BK111" i="2"/>
  <c r="BK101" i="2"/>
  <c r="BK100" i="2"/>
  <c r="BK98" i="2"/>
  <c r="BK97" i="2"/>
  <c r="BK109" i="2"/>
  <c r="BK99" i="2"/>
  <c r="BK89" i="2"/>
  <c r="BK88" i="2"/>
  <c r="BK87" i="2"/>
  <c r="BK90" i="2"/>
  <c r="BK86" i="2"/>
  <c r="AG71" i="2"/>
  <c r="BJ57" i="2"/>
  <c r="BJ56" i="2"/>
  <c r="AR58" i="2"/>
  <c r="AG46" i="2"/>
  <c r="AG35" i="2"/>
  <c r="AR25" i="2"/>
  <c r="BF20" i="2"/>
  <c r="BK71" i="2"/>
  <c r="BF71" i="2"/>
  <c r="BK79" i="2"/>
  <c r="BF79" i="2"/>
  <c r="BF57" i="2"/>
  <c r="BJ44" i="2"/>
  <c r="BF33" i="2"/>
  <c r="BJ54" i="2"/>
  <c r="BF30" i="2"/>
  <c r="BK25" i="2"/>
  <c r="AG8" i="2"/>
  <c r="BF120" i="2"/>
  <c r="AG125" i="2"/>
  <c r="BJ120" i="2"/>
  <c r="AR110" i="2"/>
  <c r="AG103" i="2"/>
  <c r="AR103" i="2"/>
  <c r="AG90" i="2"/>
  <c r="AR90" i="2"/>
  <c r="AG58" i="2"/>
  <c r="BJ45" i="2"/>
  <c r="BJ42" i="2"/>
  <c r="AR46" i="2"/>
  <c r="AR35" i="2"/>
  <c r="AG25" i="2"/>
  <c r="BJ24" i="2"/>
  <c r="BF34" i="2"/>
  <c r="BJ124" i="2"/>
  <c r="BF45" i="2"/>
  <c r="BF24" i="2"/>
  <c r="BJ34" i="2"/>
  <c r="BF124" i="2"/>
  <c r="BF23" i="2"/>
  <c r="BF56" i="2"/>
  <c r="BJ123" i="2"/>
  <c r="BJ33" i="2"/>
  <c r="BF44" i="2"/>
  <c r="BJ23" i="2"/>
  <c r="BF43" i="2"/>
  <c r="BF22" i="2"/>
  <c r="BF32" i="2"/>
  <c r="BF122" i="2"/>
  <c r="BF55" i="2"/>
  <c r="BJ43" i="2"/>
  <c r="BJ32" i="2"/>
  <c r="BJ55" i="2"/>
  <c r="BF31" i="2"/>
  <c r="BJ121" i="2"/>
  <c r="BF42" i="2"/>
  <c r="BJ21" i="2"/>
  <c r="BJ31" i="2"/>
  <c r="BF121" i="2"/>
  <c r="BF54" i="2"/>
  <c r="AR8" i="2"/>
  <c r="BJ41" i="2"/>
  <c r="BF41" i="2"/>
  <c r="BJ20" i="2"/>
  <c r="BJ30" i="2"/>
  <c r="BJ53" i="2"/>
  <c r="AG79" i="2"/>
  <c r="BG96" i="2" l="1"/>
  <c r="BJ97" i="2"/>
  <c r="BJ115" i="2"/>
  <c r="BK46" i="2"/>
  <c r="BJ116" i="2"/>
  <c r="BG116" i="2"/>
  <c r="BG115" i="2"/>
  <c r="BK35" i="2"/>
  <c r="BI97" i="2"/>
  <c r="BI102" i="2"/>
  <c r="BH106" i="2"/>
  <c r="BH116" i="2"/>
  <c r="BH115" i="2"/>
  <c r="BI101" i="2"/>
  <c r="BH95" i="2"/>
  <c r="BI98" i="2"/>
  <c r="BI113" i="2"/>
  <c r="BI110" i="2"/>
  <c r="BI114" i="2"/>
  <c r="BH113" i="2"/>
  <c r="BG98" i="2"/>
  <c r="BG112" i="2"/>
  <c r="BI112" i="2"/>
  <c r="BG95" i="2"/>
  <c r="BI116" i="2"/>
  <c r="BI115" i="2"/>
  <c r="BI109" i="2"/>
  <c r="BH103" i="2"/>
  <c r="BG109" i="2"/>
  <c r="BI100" i="2"/>
  <c r="BG101" i="2"/>
  <c r="BI108" i="2"/>
  <c r="BK58" i="2"/>
  <c r="BH99" i="2"/>
  <c r="BI107" i="2"/>
  <c r="BG102" i="2"/>
  <c r="BG107" i="2"/>
  <c r="BI103" i="2"/>
  <c r="BG108" i="2"/>
  <c r="BI106" i="2"/>
  <c r="BF115" i="2"/>
  <c r="BF116" i="2"/>
  <c r="BH101" i="2"/>
  <c r="BI96" i="2"/>
  <c r="BI94" i="2"/>
  <c r="BH114" i="2"/>
  <c r="BH94" i="2"/>
  <c r="BH96" i="2"/>
  <c r="BI95" i="2"/>
  <c r="BG113" i="2"/>
  <c r="BH111" i="2"/>
  <c r="BH110" i="2"/>
  <c r="BI25" i="2"/>
  <c r="BI71" i="2"/>
  <c r="BI58" i="2"/>
  <c r="BI46" i="2"/>
  <c r="BI125" i="2"/>
  <c r="BF109" i="2"/>
  <c r="BI79" i="2"/>
  <c r="BJ46" i="2"/>
  <c r="BJ35" i="2"/>
  <c r="BJ25" i="2"/>
  <c r="BJ58" i="2"/>
  <c r="BJ125" i="2"/>
  <c r="BJ112" i="2"/>
  <c r="BJ95" i="2"/>
  <c r="BJ109" i="2"/>
  <c r="BJ99" i="2"/>
  <c r="BJ98" i="2"/>
  <c r="BF95" i="2"/>
  <c r="BF101" i="2"/>
  <c r="BF106" i="2"/>
  <c r="BF100" i="2"/>
  <c r="BJ102" i="2"/>
  <c r="BJ113" i="2"/>
  <c r="BF98" i="2"/>
  <c r="BF97" i="2"/>
  <c r="BF113" i="2"/>
  <c r="BF94" i="2"/>
  <c r="BF102" i="2"/>
  <c r="BJ107" i="2"/>
  <c r="BJ100" i="2"/>
  <c r="BJ94" i="2"/>
  <c r="BJ110" i="2"/>
  <c r="BJ108" i="2"/>
  <c r="BJ103" i="2"/>
  <c r="BF111" i="2"/>
  <c r="BF114" i="2"/>
  <c r="BF96" i="2"/>
  <c r="BF103" i="2"/>
  <c r="BF99" i="2"/>
  <c r="BF107" i="2"/>
  <c r="BJ114" i="2"/>
  <c r="BJ111" i="2"/>
  <c r="BF112" i="2"/>
  <c r="BF110" i="2"/>
  <c r="BF108" i="2"/>
  <c r="BJ96" i="2"/>
  <c r="BJ106" i="2"/>
  <c r="BJ101" i="2"/>
  <c r="BF89" i="2"/>
  <c r="BF86" i="2"/>
  <c r="BF87" i="2"/>
  <c r="BF88" i="2"/>
  <c r="BF90" i="2"/>
  <c r="BJ88" i="2"/>
  <c r="BJ90" i="2"/>
  <c r="BJ86" i="2"/>
  <c r="BJ89" i="2"/>
  <c r="BJ87" i="2"/>
  <c r="BF46" i="2"/>
  <c r="BF125" i="2"/>
  <c r="BF35" i="2"/>
  <c r="BF58" i="2"/>
  <c r="BF25" i="2"/>
  <c r="AQ122" i="2"/>
  <c r="AH122" i="2"/>
  <c r="AQ76" i="2"/>
  <c r="AQ68" i="2"/>
  <c r="AH76" i="2"/>
  <c r="AH68" i="2"/>
  <c r="AQ55" i="2"/>
  <c r="AH55" i="2"/>
  <c r="AQ43" i="2"/>
  <c r="AH43" i="2"/>
  <c r="AQ32" i="2"/>
  <c r="AH32" i="2"/>
  <c r="AQ22" i="2"/>
  <c r="AH22" i="2"/>
  <c r="R8" i="2"/>
  <c r="R116" i="2" s="1"/>
  <c r="AQ5" i="2"/>
  <c r="AH5" i="2"/>
  <c r="BD68" i="2" l="1"/>
  <c r="BD76" i="2"/>
  <c r="BE76" i="2"/>
  <c r="BE122" i="2"/>
  <c r="BD122" i="2"/>
  <c r="BE55" i="2"/>
  <c r="BE43" i="2"/>
  <c r="BD43" i="2"/>
  <c r="BD55" i="2"/>
  <c r="BE68" i="2"/>
  <c r="BD32" i="2"/>
  <c r="BE32" i="2"/>
  <c r="BD22" i="2"/>
  <c r="BE22" i="2"/>
  <c r="O79" i="2"/>
  <c r="O71" i="2"/>
  <c r="O8" i="2" l="1"/>
  <c r="O116" i="2" s="1"/>
  <c r="N8" i="2"/>
  <c r="N116" i="2" s="1"/>
  <c r="AH102" i="2" l="1"/>
  <c r="AH30" i="2" l="1"/>
  <c r="AQ124" i="2"/>
  <c r="AP124" i="2"/>
  <c r="AO124" i="2"/>
  <c r="AN124" i="2"/>
  <c r="AQ123" i="2"/>
  <c r="AP123" i="2"/>
  <c r="AO123" i="2"/>
  <c r="AN123" i="2"/>
  <c r="AQ121" i="2"/>
  <c r="AP121" i="2"/>
  <c r="AO121" i="2"/>
  <c r="AN121" i="2"/>
  <c r="AQ120" i="2"/>
  <c r="AP120" i="2"/>
  <c r="AO120" i="2"/>
  <c r="AN120" i="2"/>
  <c r="AQ114" i="2"/>
  <c r="AP114" i="2"/>
  <c r="AO114" i="2"/>
  <c r="AN114" i="2"/>
  <c r="AQ113" i="2"/>
  <c r="AP113" i="2"/>
  <c r="AO113" i="2"/>
  <c r="AN113" i="2"/>
  <c r="AQ112" i="2"/>
  <c r="AP112" i="2"/>
  <c r="AO112" i="2"/>
  <c r="AN112" i="2"/>
  <c r="AQ111" i="2"/>
  <c r="AP111" i="2"/>
  <c r="AO111" i="2"/>
  <c r="AN111" i="2"/>
  <c r="AQ109" i="2"/>
  <c r="AP109" i="2"/>
  <c r="AO109" i="2"/>
  <c r="AN109" i="2"/>
  <c r="AQ108" i="2"/>
  <c r="AP108" i="2"/>
  <c r="AO108" i="2"/>
  <c r="AN108" i="2"/>
  <c r="AQ107" i="2"/>
  <c r="AP107" i="2"/>
  <c r="AO107" i="2"/>
  <c r="AN107" i="2"/>
  <c r="AQ106" i="2"/>
  <c r="AP106" i="2"/>
  <c r="AO106" i="2"/>
  <c r="AN106" i="2"/>
  <c r="AQ102" i="2"/>
  <c r="AP102" i="2"/>
  <c r="AO102" i="2"/>
  <c r="AN102" i="2"/>
  <c r="AQ101" i="2"/>
  <c r="AP101" i="2"/>
  <c r="AO101" i="2"/>
  <c r="AN101" i="2"/>
  <c r="AQ100" i="2"/>
  <c r="AP100" i="2"/>
  <c r="AO100" i="2"/>
  <c r="AN100" i="2"/>
  <c r="AQ99" i="2"/>
  <c r="AP99" i="2"/>
  <c r="AO99" i="2"/>
  <c r="AN99" i="2"/>
  <c r="AQ98" i="2"/>
  <c r="AP98" i="2"/>
  <c r="AO98" i="2"/>
  <c r="AN98" i="2"/>
  <c r="AQ97" i="2"/>
  <c r="AP97" i="2"/>
  <c r="AO97" i="2"/>
  <c r="AN97" i="2"/>
  <c r="AQ96" i="2"/>
  <c r="AP96" i="2"/>
  <c r="AO96" i="2"/>
  <c r="AN96" i="2"/>
  <c r="AQ95" i="2"/>
  <c r="AP95" i="2"/>
  <c r="AO95" i="2"/>
  <c r="AN95" i="2"/>
  <c r="AQ94" i="2"/>
  <c r="AP94" i="2"/>
  <c r="AO94" i="2"/>
  <c r="AN94" i="2"/>
  <c r="AN87" i="2"/>
  <c r="AQ89" i="2"/>
  <c r="AP89" i="2"/>
  <c r="AO89" i="2"/>
  <c r="AN89" i="2"/>
  <c r="AQ88" i="2"/>
  <c r="AP88" i="2"/>
  <c r="AO88" i="2"/>
  <c r="AN88" i="2"/>
  <c r="AQ87" i="2"/>
  <c r="AP87" i="2"/>
  <c r="AO87" i="2"/>
  <c r="AQ86" i="2"/>
  <c r="AP86" i="2"/>
  <c r="AO86" i="2"/>
  <c r="AN86" i="2"/>
  <c r="AQ78" i="2"/>
  <c r="AP78" i="2"/>
  <c r="AO78" i="2"/>
  <c r="AN78" i="2"/>
  <c r="AQ77" i="2"/>
  <c r="AP77" i="2"/>
  <c r="AO77" i="2"/>
  <c r="AN77" i="2"/>
  <c r="AQ75" i="2"/>
  <c r="AP75" i="2"/>
  <c r="AO75" i="2"/>
  <c r="AN75" i="2"/>
  <c r="AQ74" i="2"/>
  <c r="AP74" i="2"/>
  <c r="AO74" i="2"/>
  <c r="AN74" i="2"/>
  <c r="AQ70" i="2"/>
  <c r="AP70" i="2"/>
  <c r="AO70" i="2"/>
  <c r="AN70" i="2"/>
  <c r="AQ69" i="2"/>
  <c r="AP69" i="2"/>
  <c r="AO69" i="2"/>
  <c r="AN69" i="2"/>
  <c r="AQ67" i="2"/>
  <c r="AP67" i="2"/>
  <c r="AO67" i="2"/>
  <c r="AN67" i="2"/>
  <c r="AQ66" i="2"/>
  <c r="AP66" i="2"/>
  <c r="AO66" i="2"/>
  <c r="AN66" i="2"/>
  <c r="AQ57" i="2"/>
  <c r="AP57" i="2"/>
  <c r="AO57" i="2"/>
  <c r="AN57" i="2"/>
  <c r="AQ56" i="2"/>
  <c r="AP56" i="2"/>
  <c r="AO56" i="2"/>
  <c r="AN56" i="2"/>
  <c r="AQ54" i="2"/>
  <c r="AP54" i="2"/>
  <c r="AO54" i="2"/>
  <c r="AN54" i="2"/>
  <c r="AQ53" i="2"/>
  <c r="AP53" i="2"/>
  <c r="AO53" i="2"/>
  <c r="AN53" i="2"/>
  <c r="AQ45" i="2"/>
  <c r="AP45" i="2"/>
  <c r="AO45" i="2"/>
  <c r="AN45" i="2"/>
  <c r="AQ44" i="2"/>
  <c r="AP44" i="2"/>
  <c r="AO44" i="2"/>
  <c r="AN44" i="2"/>
  <c r="AQ42" i="2"/>
  <c r="AP42" i="2"/>
  <c r="AO42" i="2"/>
  <c r="AN42" i="2"/>
  <c r="AQ41" i="2"/>
  <c r="AP41" i="2"/>
  <c r="AO41" i="2"/>
  <c r="AN41" i="2"/>
  <c r="AQ34" i="2"/>
  <c r="AP34" i="2"/>
  <c r="AO34" i="2"/>
  <c r="AN34" i="2"/>
  <c r="AQ33" i="2"/>
  <c r="AP33" i="2"/>
  <c r="AO33" i="2"/>
  <c r="AN33" i="2"/>
  <c r="AQ31" i="2"/>
  <c r="AP31" i="2"/>
  <c r="AO31" i="2"/>
  <c r="AN31" i="2"/>
  <c r="AQ30" i="2"/>
  <c r="AP30" i="2"/>
  <c r="AO30" i="2"/>
  <c r="AN30" i="2"/>
  <c r="AQ24" i="2"/>
  <c r="AP24" i="2"/>
  <c r="AO24" i="2"/>
  <c r="AN24" i="2"/>
  <c r="AQ23" i="2"/>
  <c r="AP23" i="2"/>
  <c r="AO23" i="2"/>
  <c r="AN23" i="2"/>
  <c r="AQ21" i="2"/>
  <c r="AP21" i="2"/>
  <c r="AO21" i="2"/>
  <c r="AN21" i="2"/>
  <c r="AQ20" i="2"/>
  <c r="AP20" i="2"/>
  <c r="AO20" i="2"/>
  <c r="AN20" i="2"/>
  <c r="AO4" i="2"/>
  <c r="BB121" i="2" s="1"/>
  <c r="AP4" i="2"/>
  <c r="AQ4" i="2"/>
  <c r="AO6" i="2"/>
  <c r="AP6" i="2"/>
  <c r="AQ6" i="2"/>
  <c r="AO7" i="2"/>
  <c r="BB124" i="2" s="1"/>
  <c r="AP7" i="2"/>
  <c r="AQ7" i="2"/>
  <c r="AQ3" i="2"/>
  <c r="AP3" i="2"/>
  <c r="AO3" i="2"/>
  <c r="AN4" i="2"/>
  <c r="BA121" i="2" s="1"/>
  <c r="AN6" i="2"/>
  <c r="BA123" i="2" s="1"/>
  <c r="AN7" i="2"/>
  <c r="BA124" i="2" s="1"/>
  <c r="AN3" i="2"/>
  <c r="AQ16" i="2"/>
  <c r="AP16" i="2"/>
  <c r="AO16" i="2"/>
  <c r="AQ15" i="2"/>
  <c r="AP15" i="2"/>
  <c r="AO15" i="2"/>
  <c r="AQ14" i="2"/>
  <c r="AP14" i="2"/>
  <c r="AO14" i="2"/>
  <c r="AQ13" i="2"/>
  <c r="AP13" i="2"/>
  <c r="AO13" i="2"/>
  <c r="AQ12" i="2"/>
  <c r="AP12" i="2"/>
  <c r="AO12" i="2"/>
  <c r="AQ11" i="2"/>
  <c r="AP11" i="2"/>
  <c r="AO11" i="2"/>
  <c r="AH121" i="2"/>
  <c r="AH123" i="2"/>
  <c r="AH124" i="2"/>
  <c r="AH120" i="2"/>
  <c r="AH112" i="2"/>
  <c r="AH113" i="2"/>
  <c r="AH114" i="2"/>
  <c r="AH111" i="2"/>
  <c r="AH107" i="2"/>
  <c r="AH108" i="2"/>
  <c r="AH109" i="2"/>
  <c r="AH106" i="2"/>
  <c r="AH95" i="2"/>
  <c r="AH96" i="2"/>
  <c r="AH97" i="2"/>
  <c r="AH98" i="2"/>
  <c r="AH99" i="2"/>
  <c r="AH100" i="2"/>
  <c r="AH101" i="2"/>
  <c r="AH94" i="2"/>
  <c r="AH87" i="2"/>
  <c r="AH88" i="2"/>
  <c r="AH89" i="2"/>
  <c r="AH86" i="2"/>
  <c r="AH75" i="2"/>
  <c r="AH77" i="2"/>
  <c r="AH78" i="2"/>
  <c r="AH74" i="2"/>
  <c r="AH67" i="2"/>
  <c r="AH69" i="2"/>
  <c r="AH70" i="2"/>
  <c r="AH66" i="2"/>
  <c r="AH54" i="2"/>
  <c r="AH56" i="2"/>
  <c r="AH57" i="2"/>
  <c r="AH53" i="2"/>
  <c r="AH42" i="2"/>
  <c r="AH44" i="2"/>
  <c r="AH45" i="2"/>
  <c r="AH41" i="2"/>
  <c r="AH31" i="2"/>
  <c r="AH33" i="2"/>
  <c r="AH34" i="2"/>
  <c r="AH21" i="2"/>
  <c r="AH23" i="2"/>
  <c r="AH24" i="2"/>
  <c r="AH20" i="2"/>
  <c r="AH4" i="2"/>
  <c r="AH6" i="2"/>
  <c r="AH7" i="2"/>
  <c r="AH3" i="2"/>
  <c r="BE30" i="2" s="1"/>
  <c r="AI106" i="2"/>
  <c r="H79" i="2"/>
  <c r="H71" i="2"/>
  <c r="T125" i="2"/>
  <c r="S125" i="2"/>
  <c r="R125" i="2"/>
  <c r="Q125" i="2"/>
  <c r="P125" i="2"/>
  <c r="T110" i="2"/>
  <c r="S110" i="2"/>
  <c r="R110" i="2"/>
  <c r="Q110" i="2"/>
  <c r="P110" i="2"/>
  <c r="T103" i="2"/>
  <c r="S103" i="2"/>
  <c r="R103" i="2"/>
  <c r="Q103" i="2"/>
  <c r="P103" i="2"/>
  <c r="T90" i="2"/>
  <c r="S90" i="2"/>
  <c r="R90" i="2"/>
  <c r="Q90" i="2"/>
  <c r="P90" i="2"/>
  <c r="S79" i="2"/>
  <c r="R79" i="2"/>
  <c r="Q79" i="2"/>
  <c r="P79" i="2"/>
  <c r="T71" i="2"/>
  <c r="S71" i="2"/>
  <c r="R71" i="2"/>
  <c r="Q71" i="2"/>
  <c r="P71" i="2"/>
  <c r="T58" i="2"/>
  <c r="S58" i="2"/>
  <c r="R58" i="2"/>
  <c r="Q58" i="2"/>
  <c r="P58" i="2"/>
  <c r="T46" i="2"/>
  <c r="S46" i="2"/>
  <c r="R46" i="2"/>
  <c r="Q46" i="2"/>
  <c r="P46" i="2"/>
  <c r="T35" i="2"/>
  <c r="S35" i="2"/>
  <c r="R35" i="2"/>
  <c r="Q35" i="2"/>
  <c r="P35" i="2"/>
  <c r="T25" i="2"/>
  <c r="S25" i="2"/>
  <c r="R25" i="2"/>
  <c r="Q25" i="2"/>
  <c r="P25" i="2"/>
  <c r="AH17" i="2"/>
  <c r="T17" i="2"/>
  <c r="S17" i="2"/>
  <c r="R17" i="2"/>
  <c r="Q17" i="2"/>
  <c r="P17" i="2"/>
  <c r="T8" i="2"/>
  <c r="T116" i="2" s="1"/>
  <c r="S8" i="2"/>
  <c r="S116" i="2" s="1"/>
  <c r="Q8" i="2"/>
  <c r="Q116" i="2" s="1"/>
  <c r="P8" i="2"/>
  <c r="P116" i="2" s="1"/>
  <c r="O125" i="2"/>
  <c r="N125" i="2"/>
  <c r="M125" i="2"/>
  <c r="L125" i="2"/>
  <c r="K125" i="2"/>
  <c r="J125" i="2"/>
  <c r="I125" i="2"/>
  <c r="O110" i="2"/>
  <c r="N110" i="2"/>
  <c r="M110" i="2"/>
  <c r="L110" i="2"/>
  <c r="K110" i="2"/>
  <c r="J110" i="2"/>
  <c r="I110" i="2"/>
  <c r="O103" i="2"/>
  <c r="N103" i="2"/>
  <c r="M103" i="2"/>
  <c r="L103" i="2"/>
  <c r="K103" i="2"/>
  <c r="J103" i="2"/>
  <c r="I103" i="2"/>
  <c r="O90" i="2"/>
  <c r="N90" i="2"/>
  <c r="M90" i="2"/>
  <c r="L90" i="2"/>
  <c r="K90" i="2"/>
  <c r="J90" i="2"/>
  <c r="I90" i="2"/>
  <c r="N79" i="2"/>
  <c r="M79" i="2"/>
  <c r="L79" i="2"/>
  <c r="K79" i="2"/>
  <c r="J79" i="2"/>
  <c r="I79" i="2"/>
  <c r="N71" i="2"/>
  <c r="M71" i="2"/>
  <c r="L71" i="2"/>
  <c r="K71" i="2"/>
  <c r="J71" i="2"/>
  <c r="I71" i="2"/>
  <c r="O58" i="2"/>
  <c r="N58" i="2"/>
  <c r="M58" i="2"/>
  <c r="L58" i="2"/>
  <c r="K58" i="2"/>
  <c r="J58" i="2"/>
  <c r="I58" i="2"/>
  <c r="O46" i="2"/>
  <c r="N46" i="2"/>
  <c r="M46" i="2"/>
  <c r="L46" i="2"/>
  <c r="K46" i="2"/>
  <c r="J46" i="2"/>
  <c r="I46" i="2"/>
  <c r="O35" i="2"/>
  <c r="N35" i="2"/>
  <c r="M35" i="2"/>
  <c r="L35" i="2"/>
  <c r="K35" i="2"/>
  <c r="J35" i="2"/>
  <c r="I35" i="2"/>
  <c r="O25" i="2"/>
  <c r="N25" i="2"/>
  <c r="M25" i="2"/>
  <c r="L25" i="2"/>
  <c r="K25" i="2"/>
  <c r="J25" i="2"/>
  <c r="I25" i="2"/>
  <c r="O17" i="2"/>
  <c r="N17" i="2"/>
  <c r="M17" i="2"/>
  <c r="L17" i="2"/>
  <c r="K17" i="2"/>
  <c r="J17" i="2"/>
  <c r="I17" i="2"/>
  <c r="M8" i="2"/>
  <c r="M116" i="2" s="1"/>
  <c r="L8" i="2"/>
  <c r="L116" i="2" s="1"/>
  <c r="K8" i="2"/>
  <c r="K116" i="2" s="1"/>
  <c r="J8" i="2"/>
  <c r="J116" i="2" s="1"/>
  <c r="I8" i="2"/>
  <c r="I116" i="2" s="1"/>
  <c r="BA30" i="2" l="1"/>
  <c r="BD120" i="2"/>
  <c r="AQ17" i="2"/>
  <c r="AQ46" i="2"/>
  <c r="BD66" i="2"/>
  <c r="AQ79" i="2"/>
  <c r="AQ71" i="2"/>
  <c r="AQ58" i="2"/>
  <c r="AQ35" i="2"/>
  <c r="AQ103" i="2"/>
  <c r="AQ90" i="2"/>
  <c r="AP79" i="2"/>
  <c r="AP71" i="2"/>
  <c r="BD24" i="2"/>
  <c r="AQ25" i="2"/>
  <c r="BE23" i="2"/>
  <c r="BD23" i="2"/>
  <c r="BD121" i="2"/>
  <c r="BD124" i="2"/>
  <c r="BD33" i="2"/>
  <c r="BD44" i="2"/>
  <c r="BD77" i="2"/>
  <c r="BD123" i="2"/>
  <c r="BC20" i="2"/>
  <c r="BC41" i="2"/>
  <c r="BC66" i="2"/>
  <c r="BC120" i="2"/>
  <c r="AP125" i="2"/>
  <c r="AP46" i="2"/>
  <c r="BC45" i="2"/>
  <c r="BC124" i="2"/>
  <c r="BC123" i="2"/>
  <c r="BC75" i="2"/>
  <c r="BC42" i="2"/>
  <c r="BC121" i="2"/>
  <c r="AO125" i="2"/>
  <c r="BC53" i="2"/>
  <c r="AO46" i="2"/>
  <c r="AO110" i="2"/>
  <c r="AQ110" i="2"/>
  <c r="BC21" i="2"/>
  <c r="BC24" i="2"/>
  <c r="BD56" i="2"/>
  <c r="AP110" i="2"/>
  <c r="BD69" i="2"/>
  <c r="AO71" i="2"/>
  <c r="AP35" i="2"/>
  <c r="AO79" i="2"/>
  <c r="AP103" i="2"/>
  <c r="AP90" i="2"/>
  <c r="BC90" i="2" s="1"/>
  <c r="AP58" i="2"/>
  <c r="AP25" i="2"/>
  <c r="AQ125" i="2"/>
  <c r="BC78" i="2"/>
  <c r="AO25" i="2"/>
  <c r="BB44" i="2"/>
  <c r="BB123" i="2"/>
  <c r="BE120" i="2"/>
  <c r="BB120" i="2"/>
  <c r="BA120" i="2"/>
  <c r="AO103" i="2"/>
  <c r="AO90" i="2"/>
  <c r="BB89" i="2" s="1"/>
  <c r="AN79" i="2"/>
  <c r="AN71" i="2"/>
  <c r="AO58" i="2"/>
  <c r="AO35" i="2"/>
  <c r="AN58" i="2"/>
  <c r="BB56" i="2"/>
  <c r="BB69" i="2"/>
  <c r="BB77" i="2"/>
  <c r="BB23" i="2"/>
  <c r="BB33" i="2"/>
  <c r="BE54" i="2"/>
  <c r="BE66" i="2"/>
  <c r="AH125" i="2"/>
  <c r="AN125" i="2"/>
  <c r="BE123" i="2"/>
  <c r="AH110" i="2"/>
  <c r="AN103" i="2"/>
  <c r="AN46" i="2"/>
  <c r="AN35" i="2"/>
  <c r="AN25" i="2"/>
  <c r="BA21" i="2"/>
  <c r="BA67" i="2"/>
  <c r="BA20" i="2"/>
  <c r="BA66" i="2"/>
  <c r="BA41" i="2"/>
  <c r="AN90" i="2"/>
  <c r="BA88" i="2" s="1"/>
  <c r="BE124" i="2"/>
  <c r="BE121" i="2"/>
  <c r="AN110" i="2"/>
  <c r="AH103" i="2"/>
  <c r="BE115" i="2" s="1"/>
  <c r="BA57" i="2"/>
  <c r="BE24" i="2"/>
  <c r="BE57" i="2"/>
  <c r="BA24" i="2"/>
  <c r="BA34" i="2"/>
  <c r="BA70" i="2"/>
  <c r="BE70" i="2"/>
  <c r="AN8" i="2"/>
  <c r="BE21" i="2"/>
  <c r="BE67" i="2"/>
  <c r="BA31" i="2"/>
  <c r="BA54" i="2"/>
  <c r="BA53" i="2"/>
  <c r="BA77" i="2"/>
  <c r="BA23" i="2"/>
  <c r="BC56" i="2"/>
  <c r="BC33" i="2"/>
  <c r="BC23" i="2"/>
  <c r="BB20" i="2"/>
  <c r="BD20" i="2"/>
  <c r="BB21" i="2"/>
  <c r="BD21" i="2"/>
  <c r="BB24" i="2"/>
  <c r="BB30" i="2"/>
  <c r="BD30" i="2"/>
  <c r="BB31" i="2"/>
  <c r="BD31" i="2"/>
  <c r="BB34" i="2"/>
  <c r="BD34" i="2"/>
  <c r="BB41" i="2"/>
  <c r="BD41" i="2"/>
  <c r="BB42" i="2"/>
  <c r="BD42" i="2"/>
  <c r="BB45" i="2"/>
  <c r="BD45" i="2"/>
  <c r="BB53" i="2"/>
  <c r="BD53" i="2"/>
  <c r="BB54" i="2"/>
  <c r="BD54" i="2"/>
  <c r="BB57" i="2"/>
  <c r="BD57" i="2"/>
  <c r="BB66" i="2"/>
  <c r="BB67" i="2"/>
  <c r="BD67" i="2"/>
  <c r="BB70" i="2"/>
  <c r="BD70" i="2"/>
  <c r="BB74" i="2"/>
  <c r="BD74" i="2"/>
  <c r="BB75" i="2"/>
  <c r="BD75" i="2"/>
  <c r="BB78" i="2"/>
  <c r="BD78" i="2"/>
  <c r="AO8" i="2"/>
  <c r="AH8" i="2"/>
  <c r="AH116" i="2" s="1"/>
  <c r="AH25" i="2"/>
  <c r="BE20" i="2"/>
  <c r="AH35" i="2"/>
  <c r="BE33" i="2"/>
  <c r="BE41" i="2"/>
  <c r="AH46" i="2"/>
  <c r="BE44" i="2"/>
  <c r="AH58" i="2"/>
  <c r="BE53" i="2"/>
  <c r="BE56" i="2"/>
  <c r="AH71" i="2"/>
  <c r="BE69" i="2"/>
  <c r="BE74" i="2"/>
  <c r="AH79" i="2"/>
  <c r="BE77" i="2"/>
  <c r="AH90" i="2"/>
  <c r="BE86" i="2" s="1"/>
  <c r="AP8" i="2"/>
  <c r="BA44" i="2"/>
  <c r="BC69" i="2"/>
  <c r="BE34" i="2"/>
  <c r="BE31" i="2"/>
  <c r="BE45" i="2"/>
  <c r="BE42" i="2"/>
  <c r="BE78" i="2"/>
  <c r="BE75" i="2"/>
  <c r="AQ8" i="2"/>
  <c r="BC30" i="2"/>
  <c r="BC31" i="2"/>
  <c r="BA33" i="2"/>
  <c r="BC34" i="2"/>
  <c r="BA42" i="2"/>
  <c r="BC44" i="2"/>
  <c r="BA45" i="2"/>
  <c r="BC54" i="2"/>
  <c r="BA56" i="2"/>
  <c r="BC57" i="2"/>
  <c r="BC67" i="2"/>
  <c r="BA69" i="2"/>
  <c r="BC70" i="2"/>
  <c r="BA74" i="2"/>
  <c r="BC74" i="2"/>
  <c r="BA75" i="2"/>
  <c r="BC77" i="2"/>
  <c r="BA78" i="2"/>
  <c r="AM120" i="2"/>
  <c r="BE116" i="2" l="1"/>
  <c r="BA115" i="2"/>
  <c r="BA116" i="2"/>
  <c r="BB94" i="2"/>
  <c r="BB115" i="2"/>
  <c r="BB116" i="2"/>
  <c r="BD115" i="2"/>
  <c r="BD116" i="2"/>
  <c r="BC113" i="2"/>
  <c r="BC115" i="2"/>
  <c r="BC116" i="2"/>
  <c r="BD113" i="2"/>
  <c r="BD106" i="2"/>
  <c r="BD94" i="2"/>
  <c r="BD90" i="2"/>
  <c r="BD87" i="2"/>
  <c r="BD86" i="2"/>
  <c r="BD110" i="2"/>
  <c r="BD88" i="2"/>
  <c r="BD89" i="2"/>
  <c r="BD25" i="2"/>
  <c r="BD112" i="2"/>
  <c r="BD108" i="2"/>
  <c r="BD107" i="2"/>
  <c r="BD109" i="2"/>
  <c r="BD102" i="2"/>
  <c r="BD96" i="2"/>
  <c r="BD103" i="2"/>
  <c r="BD100" i="2"/>
  <c r="BD99" i="2"/>
  <c r="BD111" i="2"/>
  <c r="BD114" i="2"/>
  <c r="BD98" i="2"/>
  <c r="BD95" i="2"/>
  <c r="BD101" i="2"/>
  <c r="BD97" i="2"/>
  <c r="BC46" i="2"/>
  <c r="BD125" i="2"/>
  <c r="BA107" i="2"/>
  <c r="BC108" i="2"/>
  <c r="BC98" i="2"/>
  <c r="BC106" i="2"/>
  <c r="BC99" i="2"/>
  <c r="BC114" i="2"/>
  <c r="BC100" i="2"/>
  <c r="BC87" i="2"/>
  <c r="BC86" i="2"/>
  <c r="BC89" i="2"/>
  <c r="BC35" i="2"/>
  <c r="BC58" i="2"/>
  <c r="BC71" i="2"/>
  <c r="BC125" i="2"/>
  <c r="BC79" i="2"/>
  <c r="BC25" i="2"/>
  <c r="BC88" i="2"/>
  <c r="BC112" i="2"/>
  <c r="BC103" i="2"/>
  <c r="BC102" i="2"/>
  <c r="BC109" i="2"/>
  <c r="BC101" i="2"/>
  <c r="BC107" i="2"/>
  <c r="BC97" i="2"/>
  <c r="BC96" i="2"/>
  <c r="BC95" i="2"/>
  <c r="BC110" i="2"/>
  <c r="BC94" i="2"/>
  <c r="BC111" i="2"/>
  <c r="BB87" i="2"/>
  <c r="BE110" i="2"/>
  <c r="BA98" i="2"/>
  <c r="BA106" i="2"/>
  <c r="BE108" i="2"/>
  <c r="BA94" i="2"/>
  <c r="BA108" i="2"/>
  <c r="BA96" i="2"/>
  <c r="BA99" i="2"/>
  <c r="BB109" i="2"/>
  <c r="BB106" i="2"/>
  <c r="BB98" i="2"/>
  <c r="BB111" i="2"/>
  <c r="BB110" i="2"/>
  <c r="BB99" i="2"/>
  <c r="BB100" i="2"/>
  <c r="BB112" i="2"/>
  <c r="BB101" i="2"/>
  <c r="BB113" i="2"/>
  <c r="BB102" i="2"/>
  <c r="BB114" i="2"/>
  <c r="BB95" i="2"/>
  <c r="BB103" i="2"/>
  <c r="BB107" i="2"/>
  <c r="BB96" i="2"/>
  <c r="BB108" i="2"/>
  <c r="BB97" i="2"/>
  <c r="BA95" i="2"/>
  <c r="BA112" i="2"/>
  <c r="BA101" i="2"/>
  <c r="BA111" i="2"/>
  <c r="BA114" i="2"/>
  <c r="BA97" i="2"/>
  <c r="BA113" i="2"/>
  <c r="BA109" i="2"/>
  <c r="BA102" i="2"/>
  <c r="BA100" i="2"/>
  <c r="BA103" i="2"/>
  <c r="BA110" i="2"/>
  <c r="BB86" i="2"/>
  <c r="BB88" i="2"/>
  <c r="BB90" i="2"/>
  <c r="BB35" i="2"/>
  <c r="BB125" i="2"/>
  <c r="BA125" i="2"/>
  <c r="BE46" i="2"/>
  <c r="BE71" i="2"/>
  <c r="BA79" i="2"/>
  <c r="BE58" i="2"/>
  <c r="BA90" i="2"/>
  <c r="BA89" i="2"/>
  <c r="BE88" i="2"/>
  <c r="BA86" i="2"/>
  <c r="BA87" i="2"/>
  <c r="BE99" i="2"/>
  <c r="BE102" i="2"/>
  <c r="BE111" i="2"/>
  <c r="BE106" i="2"/>
  <c r="BE103" i="2"/>
  <c r="BE107" i="2"/>
  <c r="BE98" i="2"/>
  <c r="BE112" i="2"/>
  <c r="BE95" i="2"/>
  <c r="BE101" i="2"/>
  <c r="BE97" i="2"/>
  <c r="BE113" i="2"/>
  <c r="BE109" i="2"/>
  <c r="BE94" i="2"/>
  <c r="BE100" i="2"/>
  <c r="BE96" i="2"/>
  <c r="BE114" i="2"/>
  <c r="BA46" i="2"/>
  <c r="BA58" i="2"/>
  <c r="BA35" i="2"/>
  <c r="BA71" i="2"/>
  <c r="BA25" i="2"/>
  <c r="BE79" i="2"/>
  <c r="BE35" i="2"/>
  <c r="BE25" i="2"/>
  <c r="BE125" i="2"/>
  <c r="BD79" i="2"/>
  <c r="BD58" i="2"/>
  <c r="BD35" i="2"/>
  <c r="BB71" i="2"/>
  <c r="BB46" i="2"/>
  <c r="BB25" i="2"/>
  <c r="BE90" i="2"/>
  <c r="BE87" i="2"/>
  <c r="BD71" i="2"/>
  <c r="BD46" i="2"/>
  <c r="BE89" i="2"/>
  <c r="BB79" i="2"/>
  <c r="BB58" i="2"/>
  <c r="G58" i="2"/>
  <c r="G79" i="2" l="1"/>
  <c r="G71" i="2"/>
  <c r="F71" i="2" l="1"/>
  <c r="F79" i="2"/>
  <c r="AI121" i="2" l="1"/>
  <c r="AI123" i="2"/>
  <c r="AI124" i="2"/>
  <c r="AI120" i="2"/>
  <c r="AL121" i="2"/>
  <c r="AM121" i="2"/>
  <c r="AL123" i="2"/>
  <c r="AM123" i="2"/>
  <c r="AL124" i="2"/>
  <c r="AM124" i="2"/>
  <c r="AL120" i="2"/>
  <c r="AK121" i="2"/>
  <c r="AK123" i="2"/>
  <c r="AK124" i="2"/>
  <c r="AK120" i="2"/>
  <c r="C125" i="2"/>
  <c r="D125" i="2"/>
  <c r="E125" i="2"/>
  <c r="F125" i="2"/>
  <c r="G125" i="2"/>
  <c r="H125" i="2"/>
  <c r="B125" i="2"/>
  <c r="AK125" i="2" s="1"/>
  <c r="AM125" i="2" l="1"/>
  <c r="AI125" i="2"/>
  <c r="AL125" i="2"/>
  <c r="AK106" i="2"/>
  <c r="AK95" i="2"/>
  <c r="AL95" i="2"/>
  <c r="AM95" i="2"/>
  <c r="AK96" i="2"/>
  <c r="AL96" i="2"/>
  <c r="AM96" i="2"/>
  <c r="AK97" i="2"/>
  <c r="AL97" i="2"/>
  <c r="AM97" i="2"/>
  <c r="AK98" i="2"/>
  <c r="AL98" i="2"/>
  <c r="AM98" i="2"/>
  <c r="AK99" i="2"/>
  <c r="AL99" i="2"/>
  <c r="AM99" i="2"/>
  <c r="AK100" i="2"/>
  <c r="AL100" i="2"/>
  <c r="AM100" i="2"/>
  <c r="AK101" i="2"/>
  <c r="AL101" i="2"/>
  <c r="AM101" i="2"/>
  <c r="AK102" i="2"/>
  <c r="AL102" i="2"/>
  <c r="AM102" i="2"/>
  <c r="AM94" i="2"/>
  <c r="AL94" i="2"/>
  <c r="AK94" i="2"/>
  <c r="F110" i="2"/>
  <c r="E110" i="2"/>
  <c r="D110" i="2"/>
  <c r="C110" i="2"/>
  <c r="B110" i="2"/>
  <c r="AK110" i="2" s="1"/>
  <c r="AM106" i="2"/>
  <c r="AL106" i="2"/>
  <c r="AL66" i="2"/>
  <c r="AI66" i="2"/>
  <c r="AL110" i="2" l="1"/>
  <c r="E103" i="2"/>
  <c r="AI74" i="2"/>
  <c r="C103" i="2" l="1"/>
  <c r="D103" i="2"/>
  <c r="F103" i="2"/>
  <c r="G103" i="2"/>
  <c r="H103" i="2"/>
  <c r="C90" i="2"/>
  <c r="D90" i="2"/>
  <c r="E90" i="2"/>
  <c r="F90" i="2"/>
  <c r="G90" i="2"/>
  <c r="H90" i="2"/>
  <c r="AM79" i="2"/>
  <c r="E79" i="2"/>
  <c r="D79" i="2"/>
  <c r="C79" i="2"/>
  <c r="B79" i="2"/>
  <c r="AK79" i="2" s="1"/>
  <c r="AM78" i="2"/>
  <c r="AL78" i="2"/>
  <c r="AK78" i="2"/>
  <c r="AI78" i="2"/>
  <c r="AM77" i="2"/>
  <c r="AL77" i="2"/>
  <c r="AK77" i="2"/>
  <c r="AI77" i="2"/>
  <c r="AM75" i="2"/>
  <c r="AL75" i="2"/>
  <c r="AK75" i="2"/>
  <c r="AI75" i="2"/>
  <c r="AM74" i="2"/>
  <c r="AL74" i="2"/>
  <c r="AK74" i="2"/>
  <c r="AL20" i="2"/>
  <c r="AL103" i="2" l="1"/>
  <c r="AM103" i="2"/>
  <c r="AL79" i="2"/>
  <c r="AI79" i="2"/>
  <c r="AY106" i="2" l="1"/>
  <c r="AY115" i="2"/>
  <c r="AX97" i="2"/>
  <c r="AX115" i="2"/>
  <c r="AX99" i="2"/>
  <c r="AX106" i="2"/>
  <c r="AX101" i="2"/>
  <c r="AX110" i="2"/>
  <c r="AX96" i="2"/>
  <c r="AX100" i="2"/>
  <c r="AX94" i="2"/>
  <c r="AX98" i="2"/>
  <c r="AX95" i="2"/>
  <c r="AX103" i="2"/>
  <c r="AX102" i="2"/>
  <c r="AY102" i="2"/>
  <c r="AY96" i="2"/>
  <c r="AY95" i="2"/>
  <c r="AY103" i="2"/>
  <c r="AY99" i="2"/>
  <c r="AY97" i="2"/>
  <c r="AY98" i="2"/>
  <c r="AY100" i="2"/>
  <c r="AY101" i="2"/>
  <c r="AY94" i="2"/>
  <c r="G110" i="2"/>
  <c r="H110" i="2"/>
  <c r="AM114" i="2"/>
  <c r="AY114" i="2" s="1"/>
  <c r="AL114" i="2"/>
  <c r="AX114" i="2" s="1"/>
  <c r="AK114" i="2"/>
  <c r="AI114" i="2"/>
  <c r="AM113" i="2"/>
  <c r="AY113" i="2" s="1"/>
  <c r="AL113" i="2"/>
  <c r="AX113" i="2" s="1"/>
  <c r="AK113" i="2"/>
  <c r="AI113" i="2"/>
  <c r="AM112" i="2"/>
  <c r="AY112" i="2" s="1"/>
  <c r="AL112" i="2"/>
  <c r="AX112" i="2" s="1"/>
  <c r="AK112" i="2"/>
  <c r="AI112" i="2"/>
  <c r="AM111" i="2"/>
  <c r="AY111" i="2" s="1"/>
  <c r="AL111" i="2"/>
  <c r="AX111" i="2" s="1"/>
  <c r="AK111" i="2"/>
  <c r="AI111" i="2"/>
  <c r="AM109" i="2"/>
  <c r="AY109" i="2" s="1"/>
  <c r="AL109" i="2"/>
  <c r="AX109" i="2" s="1"/>
  <c r="AK109" i="2"/>
  <c r="AI109" i="2"/>
  <c r="AM108" i="2"/>
  <c r="AY108" i="2" s="1"/>
  <c r="AL108" i="2"/>
  <c r="AX108" i="2" s="1"/>
  <c r="AK108" i="2"/>
  <c r="AI108" i="2"/>
  <c r="AM107" i="2"/>
  <c r="AY107" i="2" s="1"/>
  <c r="AL107" i="2"/>
  <c r="AX107" i="2" s="1"/>
  <c r="AK107" i="2"/>
  <c r="AI107" i="2"/>
  <c r="AI110" i="2" l="1"/>
  <c r="AM110" i="2"/>
  <c r="AY110" i="2" s="1"/>
  <c r="AI100" i="2"/>
  <c r="AI101" i="2"/>
  <c r="AI95" i="2"/>
  <c r="AI96" i="2"/>
  <c r="AI97" i="2"/>
  <c r="AI98" i="2"/>
  <c r="AI99" i="2"/>
  <c r="AI102" i="2"/>
  <c r="AI94" i="2"/>
  <c r="B103" i="2"/>
  <c r="AK103" i="2" s="1"/>
  <c r="AW115" i="2" s="1"/>
  <c r="AI87" i="2"/>
  <c r="AI88" i="2"/>
  <c r="AI89" i="2"/>
  <c r="AI86" i="2"/>
  <c r="AM90" i="2"/>
  <c r="AL90" i="2"/>
  <c r="AM89" i="2"/>
  <c r="AL89" i="2"/>
  <c r="AK89" i="2"/>
  <c r="AM88" i="2"/>
  <c r="AL88" i="2"/>
  <c r="AK88" i="2"/>
  <c r="AM87" i="2"/>
  <c r="AL87" i="2"/>
  <c r="AK87" i="2"/>
  <c r="AM86" i="2"/>
  <c r="AL86" i="2"/>
  <c r="AK86" i="2"/>
  <c r="AK66" i="2"/>
  <c r="E71" i="2"/>
  <c r="D71" i="2"/>
  <c r="C71" i="2"/>
  <c r="B71" i="2"/>
  <c r="AK71" i="2" s="1"/>
  <c r="AM70" i="2"/>
  <c r="AL70" i="2"/>
  <c r="AK70" i="2"/>
  <c r="AI70" i="2"/>
  <c r="AM69" i="2"/>
  <c r="AL69" i="2"/>
  <c r="AK69" i="2"/>
  <c r="AI69" i="2"/>
  <c r="AM67" i="2"/>
  <c r="AL67" i="2"/>
  <c r="AK67" i="2"/>
  <c r="AI67" i="2"/>
  <c r="AM66" i="2"/>
  <c r="H58" i="2"/>
  <c r="F58" i="2"/>
  <c r="E58" i="2"/>
  <c r="D58" i="2"/>
  <c r="C58" i="2"/>
  <c r="B58" i="2"/>
  <c r="AK58" i="2" s="1"/>
  <c r="AM57" i="2"/>
  <c r="AL57" i="2"/>
  <c r="AK57" i="2"/>
  <c r="AI57" i="2"/>
  <c r="AM56" i="2"/>
  <c r="AL56" i="2"/>
  <c r="AK56" i="2"/>
  <c r="AI56" i="2"/>
  <c r="AM54" i="2"/>
  <c r="AL54" i="2"/>
  <c r="AK54" i="2"/>
  <c r="AI54" i="2"/>
  <c r="AM53" i="2"/>
  <c r="AL53" i="2"/>
  <c r="AK53" i="2"/>
  <c r="AI53" i="2"/>
  <c r="H46" i="2"/>
  <c r="G46" i="2"/>
  <c r="F46" i="2"/>
  <c r="E46" i="2"/>
  <c r="D46" i="2"/>
  <c r="C46" i="2"/>
  <c r="B46" i="2"/>
  <c r="AK46" i="2" s="1"/>
  <c r="AM45" i="2"/>
  <c r="AL45" i="2"/>
  <c r="AK45" i="2"/>
  <c r="AI45" i="2"/>
  <c r="AM44" i="2"/>
  <c r="AL44" i="2"/>
  <c r="AK44" i="2"/>
  <c r="AI44" i="2"/>
  <c r="AM42" i="2"/>
  <c r="AL42" i="2"/>
  <c r="AK42" i="2"/>
  <c r="AI42" i="2"/>
  <c r="AM41" i="2"/>
  <c r="AL41" i="2"/>
  <c r="AK41" i="2"/>
  <c r="AI41" i="2"/>
  <c r="H35" i="2"/>
  <c r="G35" i="2"/>
  <c r="F35" i="2"/>
  <c r="E35" i="2"/>
  <c r="D35" i="2"/>
  <c r="C35" i="2"/>
  <c r="B35" i="2"/>
  <c r="AK35" i="2" s="1"/>
  <c r="AM34" i="2"/>
  <c r="AL34" i="2"/>
  <c r="AK34" i="2"/>
  <c r="AI34" i="2"/>
  <c r="AM33" i="2"/>
  <c r="AL33" i="2"/>
  <c r="AK33" i="2"/>
  <c r="AI33" i="2"/>
  <c r="AM31" i="2"/>
  <c r="AL31" i="2"/>
  <c r="AK31" i="2"/>
  <c r="AI31" i="2"/>
  <c r="AM30" i="2"/>
  <c r="AL30" i="2"/>
  <c r="AK30" i="2"/>
  <c r="AI30" i="2"/>
  <c r="H25" i="2"/>
  <c r="G25" i="2"/>
  <c r="F25" i="2"/>
  <c r="E25" i="2"/>
  <c r="D25" i="2"/>
  <c r="C25" i="2"/>
  <c r="B25" i="2"/>
  <c r="AK25" i="2" s="1"/>
  <c r="AM24" i="2"/>
  <c r="AL24" i="2"/>
  <c r="AK24" i="2"/>
  <c r="AI24" i="2"/>
  <c r="AM23" i="2"/>
  <c r="AL23" i="2"/>
  <c r="AK23" i="2"/>
  <c r="AI23" i="2"/>
  <c r="AM21" i="2"/>
  <c r="AL21" i="2"/>
  <c r="AK21" i="2"/>
  <c r="AI21" i="2"/>
  <c r="AM20" i="2"/>
  <c r="AK20" i="2"/>
  <c r="AI20" i="2"/>
  <c r="AK12" i="2"/>
  <c r="AL12" i="2"/>
  <c r="AM12" i="2"/>
  <c r="AK13" i="2"/>
  <c r="AL13" i="2"/>
  <c r="AM13" i="2"/>
  <c r="AK14" i="2"/>
  <c r="AL14" i="2"/>
  <c r="AM14" i="2"/>
  <c r="AK15" i="2"/>
  <c r="AL15" i="2"/>
  <c r="AM15" i="2"/>
  <c r="AK16" i="2"/>
  <c r="AL16" i="2"/>
  <c r="AM16" i="2"/>
  <c r="AM11" i="2"/>
  <c r="AL11" i="2"/>
  <c r="AK11" i="2"/>
  <c r="AM4" i="2"/>
  <c r="AY121" i="2" s="1"/>
  <c r="AM6" i="2"/>
  <c r="AY123" i="2" s="1"/>
  <c r="AM7" i="2"/>
  <c r="AY124" i="2" s="1"/>
  <c r="AM3" i="2"/>
  <c r="AL4" i="2"/>
  <c r="AL6" i="2"/>
  <c r="AL7" i="2"/>
  <c r="AL3" i="2"/>
  <c r="AK4" i="2"/>
  <c r="AK6" i="2"/>
  <c r="AK7" i="2"/>
  <c r="AK3" i="2"/>
  <c r="AW120" i="2" s="1"/>
  <c r="AI16" i="2"/>
  <c r="B17" i="2"/>
  <c r="H17" i="2"/>
  <c r="G17" i="2"/>
  <c r="F17" i="2"/>
  <c r="AO17" i="2" s="1"/>
  <c r="E17" i="2"/>
  <c r="D17" i="2"/>
  <c r="C17" i="2"/>
  <c r="AI15" i="2"/>
  <c r="AI13" i="2"/>
  <c r="AI12" i="2"/>
  <c r="AI11" i="2"/>
  <c r="C8" i="2"/>
  <c r="C116" i="2" s="1"/>
  <c r="D8" i="2"/>
  <c r="D116" i="2" s="1"/>
  <c r="E8" i="2"/>
  <c r="E116" i="2" s="1"/>
  <c r="F8" i="2"/>
  <c r="F116" i="2" s="1"/>
  <c r="G8" i="2"/>
  <c r="G116" i="2" s="1"/>
  <c r="H8" i="2"/>
  <c r="H116" i="2" s="1"/>
  <c r="B8" i="2"/>
  <c r="B116" i="2" s="1"/>
  <c r="AI4" i="2"/>
  <c r="AI6" i="2"/>
  <c r="AI7" i="2"/>
  <c r="AI3" i="2"/>
  <c r="AZ66" i="2" s="1"/>
  <c r="B7" i="1"/>
  <c r="B8" i="1" s="1"/>
  <c r="B10" i="1" s="1"/>
  <c r="B12" i="1" s="1"/>
  <c r="AI116" i="2" l="1"/>
  <c r="AX87" i="2"/>
  <c r="AJ116" i="2"/>
  <c r="AP17" i="2"/>
  <c r="AZ20" i="2"/>
  <c r="AZ30" i="2"/>
  <c r="AZ53" i="2"/>
  <c r="AY120" i="2"/>
  <c r="AY74" i="2"/>
  <c r="AY20" i="2"/>
  <c r="AZ120" i="2"/>
  <c r="AZ74" i="2"/>
  <c r="AW20" i="2"/>
  <c r="AW30" i="2"/>
  <c r="AY30" i="2"/>
  <c r="AZ41" i="2"/>
  <c r="AX69" i="2"/>
  <c r="AY86" i="2"/>
  <c r="AW121" i="2"/>
  <c r="AW75" i="2"/>
  <c r="AX124" i="2"/>
  <c r="AX78" i="2"/>
  <c r="AX121" i="2"/>
  <c r="AX75" i="2"/>
  <c r="AX67" i="2"/>
  <c r="AX70" i="2"/>
  <c r="AW106" i="2"/>
  <c r="AW103" i="2"/>
  <c r="AW94" i="2"/>
  <c r="AW99" i="2"/>
  <c r="AW95" i="2"/>
  <c r="AW102" i="2"/>
  <c r="AW98" i="2"/>
  <c r="AW101" i="2"/>
  <c r="AW97" i="2"/>
  <c r="AW110" i="2"/>
  <c r="AW100" i="2"/>
  <c r="AW96" i="2"/>
  <c r="AW114" i="2"/>
  <c r="AW112" i="2"/>
  <c r="AW109" i="2"/>
  <c r="AW107" i="2"/>
  <c r="AW74" i="2"/>
  <c r="AW123" i="2"/>
  <c r="AW77" i="2"/>
  <c r="AX120" i="2"/>
  <c r="AX66" i="2"/>
  <c r="AX74" i="2"/>
  <c r="AX123" i="2"/>
  <c r="AX77" i="2"/>
  <c r="AX53" i="2"/>
  <c r="AX54" i="2"/>
  <c r="AX56" i="2"/>
  <c r="AX57" i="2"/>
  <c r="AW67" i="2"/>
  <c r="AW69" i="2"/>
  <c r="AI71" i="2"/>
  <c r="AW66" i="2"/>
  <c r="AW113" i="2"/>
  <c r="AW111" i="2"/>
  <c r="AW108" i="2"/>
  <c r="AX89" i="2"/>
  <c r="AX86" i="2"/>
  <c r="AX88" i="2"/>
  <c r="AX90" i="2"/>
  <c r="AY42" i="2"/>
  <c r="B13" i="1"/>
  <c r="B14" i="1" s="1"/>
  <c r="B15" i="1" s="1"/>
  <c r="B19" i="1"/>
  <c r="AY87" i="2"/>
  <c r="AY88" i="2"/>
  <c r="AY89" i="2"/>
  <c r="AY90" i="2"/>
  <c r="AY34" i="2"/>
  <c r="AY78" i="2"/>
  <c r="AY70" i="2"/>
  <c r="AY57" i="2"/>
  <c r="AY45" i="2"/>
  <c r="AZ124" i="2"/>
  <c r="AZ70" i="2"/>
  <c r="AZ78" i="2"/>
  <c r="AW124" i="2"/>
  <c r="AW70" i="2"/>
  <c r="AW78" i="2"/>
  <c r="AZ123" i="2"/>
  <c r="AZ77" i="2"/>
  <c r="AZ56" i="2"/>
  <c r="AZ69" i="2"/>
  <c r="AY69" i="2"/>
  <c r="AY33" i="2"/>
  <c r="AY77" i="2"/>
  <c r="AY56" i="2"/>
  <c r="AY44" i="2"/>
  <c r="AZ31" i="2"/>
  <c r="AZ121" i="2"/>
  <c r="AZ54" i="2"/>
  <c r="AZ67" i="2"/>
  <c r="AZ75" i="2"/>
  <c r="AY54" i="2"/>
  <c r="AY67" i="2"/>
  <c r="AY75" i="2"/>
  <c r="AY31" i="2"/>
  <c r="AY41" i="2"/>
  <c r="AY53" i="2"/>
  <c r="AY66" i="2"/>
  <c r="AM35" i="2"/>
  <c r="AZ34" i="2"/>
  <c r="AZ33" i="2"/>
  <c r="AX30" i="2"/>
  <c r="AW41" i="2"/>
  <c r="AX33" i="2"/>
  <c r="AI90" i="2"/>
  <c r="AZ86" i="2" s="1"/>
  <c r="AX23" i="2"/>
  <c r="AI103" i="2"/>
  <c r="AZ115" i="2" s="1"/>
  <c r="AK90" i="2"/>
  <c r="AM25" i="2"/>
  <c r="AX42" i="2"/>
  <c r="AX45" i="2"/>
  <c r="AL71" i="2"/>
  <c r="AX31" i="2"/>
  <c r="AX34" i="2"/>
  <c r="AX21" i="2"/>
  <c r="AX24" i="2"/>
  <c r="AX20" i="2"/>
  <c r="AL46" i="2"/>
  <c r="AW53" i="2"/>
  <c r="AL58" i="2"/>
  <c r="AM8" i="2"/>
  <c r="AY125" i="2" s="1"/>
  <c r="AX41" i="2"/>
  <c r="AX44" i="2"/>
  <c r="AZ21" i="2"/>
  <c r="AI8" i="2"/>
  <c r="AW21" i="2"/>
  <c r="AW24" i="2"/>
  <c r="AW23" i="2"/>
  <c r="AZ44" i="2"/>
  <c r="AL8" i="2"/>
  <c r="AK8" i="2"/>
  <c r="AZ42" i="2"/>
  <c r="AZ45" i="2"/>
  <c r="AW56" i="2"/>
  <c r="AZ57" i="2"/>
  <c r="AL17" i="2"/>
  <c r="AM17" i="2"/>
  <c r="AY23" i="2"/>
  <c r="AL25" i="2"/>
  <c r="AW31" i="2"/>
  <c r="AW33" i="2"/>
  <c r="AW34" i="2"/>
  <c r="AL35" i="2"/>
  <c r="AW42" i="2"/>
  <c r="AW44" i="2"/>
  <c r="AW45" i="2"/>
  <c r="AM46" i="2"/>
  <c r="AW54" i="2"/>
  <c r="AW57" i="2"/>
  <c r="AM58" i="2"/>
  <c r="AM71" i="2"/>
  <c r="AI58" i="2"/>
  <c r="B17" i="1"/>
  <c r="AI46" i="2"/>
  <c r="AY21" i="2"/>
  <c r="AY24" i="2"/>
  <c r="AZ23" i="2"/>
  <c r="AZ24" i="2"/>
  <c r="AI35" i="2"/>
  <c r="AI17" i="2"/>
  <c r="AK17" i="2"/>
  <c r="AI25" i="2"/>
  <c r="AZ116" i="2" l="1"/>
  <c r="AW90" i="2"/>
  <c r="AW87" i="2"/>
  <c r="AW88" i="2"/>
  <c r="AW89" i="2"/>
  <c r="AW86" i="2"/>
  <c r="AX71" i="2"/>
  <c r="AX125" i="2"/>
  <c r="AX79" i="2"/>
  <c r="AX58" i="2"/>
  <c r="AZ87" i="2"/>
  <c r="AZ88" i="2"/>
  <c r="AZ89" i="2"/>
  <c r="AZ90" i="2"/>
  <c r="AZ109" i="2"/>
  <c r="AZ96" i="2"/>
  <c r="AZ111" i="2"/>
  <c r="AZ110" i="2"/>
  <c r="AZ97" i="2"/>
  <c r="AZ98" i="2"/>
  <c r="AZ114" i="2"/>
  <c r="AZ112" i="2"/>
  <c r="AZ99" i="2"/>
  <c r="AZ113" i="2"/>
  <c r="AZ100" i="2"/>
  <c r="AZ101" i="2"/>
  <c r="AZ107" i="2"/>
  <c r="AZ102" i="2"/>
  <c r="AZ108" i="2"/>
  <c r="AZ106" i="2"/>
  <c r="AZ95" i="2"/>
  <c r="AZ103" i="2"/>
  <c r="AZ94" i="2"/>
  <c r="AW125" i="2"/>
  <c r="AW71" i="2"/>
  <c r="AW79" i="2"/>
  <c r="AZ46" i="2"/>
  <c r="AZ58" i="2"/>
  <c r="AY35" i="2"/>
  <c r="AY71" i="2"/>
  <c r="AY58" i="2"/>
  <c r="AY79" i="2"/>
  <c r="AZ79" i="2"/>
  <c r="AZ125" i="2"/>
  <c r="AZ71" i="2"/>
  <c r="AY46" i="2"/>
  <c r="AY25" i="2"/>
  <c r="AZ35" i="2"/>
  <c r="B22" i="1"/>
  <c r="B24" i="1"/>
  <c r="AX25" i="2"/>
  <c r="AW46" i="2"/>
  <c r="AW25" i="2"/>
  <c r="AZ25" i="2"/>
  <c r="AX46" i="2"/>
  <c r="AX35" i="2"/>
  <c r="AW58" i="2"/>
  <c r="AW35" i="2"/>
  <c r="B25" i="1" l="1"/>
  <c r="B26" i="1" s="1"/>
  <c r="B27" i="1" l="1"/>
  <c r="B28" i="1" s="1"/>
  <c r="AN93" i="3"/>
  <c r="R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Summers, Sabrina</author>
  </authors>
  <commentList>
    <comment ref="Z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MACC pt</t>
        </r>
      </text>
    </comment>
    <comment ref="AG7" authorId="0" shapeId="0" xr:uid="{09F94B8F-7833-4065-A456-EC574443F48A}">
      <text>
        <r>
          <rPr>
            <b/>
            <sz val="9"/>
            <color indexed="81"/>
            <rFont val="Tahoma"/>
            <charset val="1"/>
          </rPr>
          <t>Summers, Sabrina:</t>
        </r>
        <r>
          <rPr>
            <sz val="9"/>
            <color indexed="81"/>
            <rFont val="Tahoma"/>
            <charset val="1"/>
          </rPr>
          <t xml:space="preserve">
includes 1 SJC pt</t>
        </r>
      </text>
    </comment>
  </commentList>
</comments>
</file>

<file path=xl/sharedStrings.xml><?xml version="1.0" encoding="utf-8"?>
<sst xmlns="http://schemas.openxmlformats.org/spreadsheetml/2006/main" count="1151" uniqueCount="170">
  <si>
    <t>Q1 2022</t>
  </si>
  <si>
    <t>Q2 2022</t>
  </si>
  <si>
    <t>Q3 2022</t>
  </si>
  <si>
    <t>Q4 2022</t>
  </si>
  <si>
    <t>YTD 2022</t>
  </si>
  <si>
    <t>Data Through</t>
  </si>
  <si>
    <t>LOS</t>
  </si>
  <si>
    <t xml:space="preserve">Readmissions </t>
  </si>
  <si>
    <t>Average Length of Stay - days</t>
  </si>
  <si>
    <t>BMH</t>
  </si>
  <si>
    <t>KMH</t>
  </si>
  <si>
    <t xml:space="preserve">MSM </t>
  </si>
  <si>
    <t>SOC</t>
  </si>
  <si>
    <t>CH Total</t>
  </si>
  <si>
    <t>Count of CHF Patients</t>
  </si>
  <si>
    <t>Associates of WNY (SOC)</t>
  </si>
  <si>
    <t>BMG (SOC)</t>
  </si>
  <si>
    <t>BMG (BMH)</t>
  </si>
  <si>
    <t>HPS (KMH)</t>
  </si>
  <si>
    <t>Sound (BMH)</t>
  </si>
  <si>
    <t>TeamHealth (MSM)</t>
  </si>
  <si>
    <t>Hospitalist Count of CHF Patients</t>
  </si>
  <si>
    <t>MRA Count</t>
  </si>
  <si>
    <t>%YES Q1 2022</t>
  </si>
  <si>
    <t>%YES Q2 2022</t>
  </si>
  <si>
    <t>%YES Q3 2022</t>
  </si>
  <si>
    <t>%YES Q4 2022</t>
  </si>
  <si>
    <t>%YES YTD 2022</t>
  </si>
  <si>
    <t>SGLT2 Count</t>
  </si>
  <si>
    <t>SPIRONOLACTONE 12.5 MG SPLIT TABLET</t>
  </si>
  <si>
    <t>SPIRONOLACTONE 25 MG TABLET</t>
  </si>
  <si>
    <t>DAPAGLIFLOZIN 10 MG TABLET</t>
  </si>
  <si>
    <t>DAPAGLIFLOZIN 5 MG TABLET</t>
  </si>
  <si>
    <t>EMPAGLIFLOZIN 10 MG TABLET</t>
  </si>
  <si>
    <t>ACEI/ARB/ARNI Count</t>
  </si>
  <si>
    <t>ENALAPRIL MALEATE 10 MG TABLET</t>
  </si>
  <si>
    <t>IRBESARTAN 150 MG TABLET</t>
  </si>
  <si>
    <t>IRBESARTAN 300 MG TABLET</t>
  </si>
  <si>
    <t>IRBESARTAN 75 MG TABLET</t>
  </si>
  <si>
    <t>LISINOPRIL 10 MG TABLET</t>
  </si>
  <si>
    <t>LISINOPRIL 2.5 MG TABLET</t>
  </si>
  <si>
    <t>LISINOPRIL 20 MG TABLET</t>
  </si>
  <si>
    <t>LISINOPRIL 5 MG TABLET</t>
  </si>
  <si>
    <t>SACUBITRIL 24 MG-VALSARTAN 26 MG TABLET</t>
  </si>
  <si>
    <t>SACUBITRIL 49 MG-VALSARTAN 51 MG TABLET</t>
  </si>
  <si>
    <t>SACUBITRIL 97 MG-VALSARTAN 103 MG TABLET</t>
  </si>
  <si>
    <t>VALSARTAN 160 MG TABLET</t>
  </si>
  <si>
    <t>Beta Blocker Count</t>
  </si>
  <si>
    <t>CARVEDILOL 12.5 MG TABLET</t>
  </si>
  <si>
    <t>CARVEDILOL 25 MG TABLET</t>
  </si>
  <si>
    <t>CARVEDILOL 3.125 MG TABLET</t>
  </si>
  <si>
    <t>CARVEDILOL 6.25 MG TABLET</t>
  </si>
  <si>
    <t>METOPROLOL SUCCINATE ER 100 MG TABLET,EXTENDED RELEASE 24 HR</t>
  </si>
  <si>
    <t>METOPROLOL SUCCINATE ER 12.5 MG 24 HR SPLIT TABLET</t>
  </si>
  <si>
    <t>METOPROLOL SUCCINATE ER 25 MG TABLET,EXTENDED RELEASE 24 HR</t>
  </si>
  <si>
    <t>METOPROLOL SUCCINATE ER 50 MG TABLET,EXTENDED RELEASE 24 HR</t>
  </si>
  <si>
    <t>METOPROLOL TARTRATE 12.5 MG PO SPLIT TABLET</t>
  </si>
  <si>
    <t>METOPROLOL TARTRATE 25 MG TABLET</t>
  </si>
  <si>
    <t>METOPROLOL TARTRATE 5 MG/5 ML INTRAVENOUS SOLUTION</t>
  </si>
  <si>
    <t>METOPROLOL TARTRATE 50 MG TABLET</t>
  </si>
  <si>
    <t>NEBIVOLOL 5 MG TABLET</t>
  </si>
  <si>
    <t>CHF Readmission 30 Days</t>
  </si>
  <si>
    <t>HFmrEF (EF 41-50%)</t>
  </si>
  <si>
    <t xml:space="preserve">No EF </t>
  </si>
  <si>
    <t>HFrEF (EF≤ 40%)</t>
  </si>
  <si>
    <t>HFrEF (HF reduced ejection fraction)</t>
  </si>
  <si>
    <t>HFmrEF (HF midrange ejection fraction)</t>
  </si>
  <si>
    <t>HFpEF (HF preserved ejection fraction)</t>
  </si>
  <si>
    <t>Patient Type CH Overall</t>
  </si>
  <si>
    <t>HFmrEF 41-50%</t>
  </si>
  <si>
    <t>HFpEF &gt;50%</t>
  </si>
  <si>
    <r>
      <t xml:space="preserve">HFrEF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>40%</t>
    </r>
  </si>
  <si>
    <t>Blank</t>
  </si>
  <si>
    <t>Total</t>
  </si>
  <si>
    <t>% Q2 2022</t>
  </si>
  <si>
    <t>% Q3 2022</t>
  </si>
  <si>
    <t>% Q4 2022</t>
  </si>
  <si>
    <t>%YTD 2022</t>
  </si>
  <si>
    <t>Discharge Disposition</t>
  </si>
  <si>
    <t>BMH IP</t>
  </si>
  <si>
    <t>Disch/Transfer Another Hospital</t>
  </si>
  <si>
    <t>Disch/Transfer Home w/Care</t>
  </si>
  <si>
    <t xml:space="preserve">Disch/Transfer SNF </t>
  </si>
  <si>
    <t>Expired</t>
  </si>
  <si>
    <t xml:space="preserve">External Facility/Rehab </t>
  </si>
  <si>
    <t>Current Month</t>
  </si>
  <si>
    <t>Disch Home</t>
  </si>
  <si>
    <t>Discharge Medication</t>
  </si>
  <si>
    <t xml:space="preserve">MRA Count </t>
  </si>
  <si>
    <t>Diuretics</t>
  </si>
  <si>
    <t>Nitrates</t>
  </si>
  <si>
    <t>Hydralazine</t>
  </si>
  <si>
    <t>Digoxin</t>
  </si>
  <si>
    <t>Combined Medications</t>
  </si>
  <si>
    <t>Other Medications at Discharge</t>
  </si>
  <si>
    <t>HFpEF (EF&gt;50%)</t>
  </si>
  <si>
    <t>GDMT Total</t>
  </si>
  <si>
    <t>ALL Cause Readmission 30 Days</t>
  </si>
  <si>
    <t>Hospice-Home or Medical Facility</t>
  </si>
  <si>
    <t>Blank/Other/Left AMA</t>
  </si>
  <si>
    <t>MSM</t>
  </si>
  <si>
    <t>CH total</t>
  </si>
  <si>
    <t xml:space="preserve">CHF Order Set Compliance </t>
  </si>
  <si>
    <t>Quality Improvement</t>
  </si>
  <si>
    <t>YTD 2023</t>
  </si>
  <si>
    <t>Q1 2023</t>
  </si>
  <si>
    <t>Q2 2023</t>
  </si>
  <si>
    <t>Q3 2023</t>
  </si>
  <si>
    <t>Q4 2023</t>
  </si>
  <si>
    <t>%YES  Q1 2023</t>
  </si>
  <si>
    <t>%YES Q2 2023</t>
  </si>
  <si>
    <t>%YES Q3 2023</t>
  </si>
  <si>
    <t>%YES Q4 2023</t>
  </si>
  <si>
    <t>%YES YTD 2023</t>
  </si>
  <si>
    <t>Source: Epic CHS currently admitted patients. Microstrategy - EPIC related/CHF patient detail report</t>
  </si>
  <si>
    <t>LMH</t>
  </si>
  <si>
    <t>"Reference values"</t>
  </si>
  <si>
    <t>ACE/ARB</t>
  </si>
  <si>
    <t>ARNI</t>
  </si>
  <si>
    <t>Discharge Medications in 4 GDMT Classes</t>
  </si>
  <si>
    <r>
      <rPr>
        <b/>
        <sz val="22"/>
        <color theme="0"/>
        <rFont val="Calibri Light"/>
        <family val="2"/>
        <scheme val="major"/>
      </rPr>
      <t>Heart Failure Dashboard</t>
    </r>
    <r>
      <rPr>
        <b/>
        <sz val="20"/>
        <color theme="0"/>
        <rFont val="Calibri Light"/>
        <family val="2"/>
        <scheme val="major"/>
      </rPr>
      <t xml:space="preserve">
</t>
    </r>
    <r>
      <rPr>
        <b/>
        <sz val="20"/>
        <color rgb="FFFFFF00"/>
        <rFont val="Calibri Light"/>
        <family val="2"/>
        <scheme val="major"/>
      </rPr>
      <t>Catholic Health</t>
    </r>
  </si>
  <si>
    <t>YTD 2024</t>
  </si>
  <si>
    <t>Q1 2024</t>
  </si>
  <si>
    <t>Q2 2024</t>
  </si>
  <si>
    <t>Q3 2024</t>
  </si>
  <si>
    <t>Q4 2024</t>
  </si>
  <si>
    <t>%YES  Q1 2024</t>
  </si>
  <si>
    <t>%YES Q2 2024</t>
  </si>
  <si>
    <t>%YES Q3 2024</t>
  </si>
  <si>
    <t>%YES Q4 2024</t>
  </si>
  <si>
    <t>%YES YTD 2024</t>
  </si>
  <si>
    <t>Need to be adjusted because of num being a month behind the volume data (den)</t>
  </si>
  <si>
    <t>n</t>
  </si>
  <si>
    <t>d</t>
  </si>
  <si>
    <t>Catholic Health</t>
  </si>
  <si>
    <t>%</t>
  </si>
  <si>
    <t>DISCHARGE MEDICATIONS</t>
  </si>
  <si>
    <t>MRA</t>
  </si>
  <si>
    <t>READMISSIONS</t>
  </si>
  <si>
    <t>PATIENT TYPE</t>
  </si>
  <si>
    <t>SGLT2</t>
  </si>
  <si>
    <t>ACEI/ARB/ARNI</t>
  </si>
  <si>
    <t>Beta Blockers</t>
  </si>
  <si>
    <t>QUALITY IMPROVEMENT</t>
  </si>
  <si>
    <t>CHF Order Set Compliance</t>
  </si>
  <si>
    <t>HFrEF ≤40%</t>
  </si>
  <si>
    <t>Diuretics (%)</t>
  </si>
  <si>
    <t>Nitrates (%)</t>
  </si>
  <si>
    <t>Hydralazine (%)</t>
  </si>
  <si>
    <t>Digoxin (%)</t>
  </si>
  <si>
    <t>Combined Medications (%)</t>
  </si>
  <si>
    <t>All Cause Readmissions (%)</t>
  </si>
  <si>
    <t>Readmitted with CHF  (%)</t>
  </si>
  <si>
    <t>CHF Order Set Compliance (%)</t>
  </si>
  <si>
    <t>MRA (spironolactone) (%)</t>
  </si>
  <si>
    <t>SGLT2i (%)</t>
  </si>
  <si>
    <r>
      <t xml:space="preserve">RAS Blockers ACEI/ARB/ARNI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</si>
  <si>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r>
      <t xml:space="preserve">Beta Blocker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</si>
  <si>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t>YTD 2025</t>
  </si>
  <si>
    <t>Q1 2025</t>
  </si>
  <si>
    <t>Q2 2025</t>
  </si>
  <si>
    <t>Q3 2025</t>
  </si>
  <si>
    <t>Q4 2025</t>
  </si>
  <si>
    <t>Updated: 12/9/2025</t>
  </si>
  <si>
    <t>SGLT2i</t>
  </si>
  <si>
    <t>Beta Blocker - any dose</t>
  </si>
  <si>
    <t>Patient Type (informational</t>
  </si>
  <si>
    <t>Ablation in ESHF w AF</t>
  </si>
  <si>
    <r>
      <t xml:space="preserve">NEJM, 10/12/23, </t>
    </r>
    <r>
      <rPr>
        <b/>
        <u/>
        <sz val="11"/>
        <color theme="1"/>
        <rFont val="Calibri"/>
        <family val="2"/>
        <scheme val="minor"/>
      </rPr>
      <t>11/20-5/22</t>
    </r>
    <r>
      <rPr>
        <b/>
        <sz val="11"/>
        <color theme="1"/>
        <rFont val="Calibri"/>
        <family val="2"/>
        <scheme val="minor"/>
      </rPr>
      <t>, 69% Class III or IV</t>
    </r>
  </si>
  <si>
    <t>T=100%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</si>
</sst>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20"/>
      <color rgb="FFFFFF00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</font>
    <font>
      <b/>
      <i/>
      <sz val="10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i/>
      <sz val="12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0" xfId="0" applyFont="1" applyFill="1"/>
    <xf numFmtId="17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/>
    <xf numFmtId="0" fontId="0" fillId="0" borderId="2" xfId="0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" fontId="7" fillId="0" borderId="1" xfId="0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3" fillId="8" borderId="1" xfId="0" applyFont="1" applyFill="1" applyBorder="1"/>
    <xf numFmtId="0" fontId="0" fillId="8" borderId="1" xfId="0" applyFill="1" applyBorder="1" applyAlignment="1">
      <alignment horizontal="right" vertical="center"/>
    </xf>
    <xf numFmtId="0" fontId="0" fillId="8" borderId="2" xfId="0" applyFill="1" applyBorder="1" applyAlignment="1">
      <alignment horizontal="right" vertical="center"/>
    </xf>
    <xf numFmtId="0" fontId="11" fillId="0" borderId="0" xfId="0" applyFont="1"/>
    <xf numFmtId="0" fontId="13" fillId="0" borderId="0" xfId="0" applyFont="1"/>
    <xf numFmtId="165" fontId="0" fillId="0" borderId="0" xfId="1" applyNumberFormat="1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9" fontId="0" fillId="0" borderId="0" xfId="1" applyFont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0" fontId="0" fillId="10" borderId="1" xfId="0" applyFill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3" fillId="0" borderId="0" xfId="0" applyFont="1"/>
    <xf numFmtId="165" fontId="7" fillId="0" borderId="1" xfId="1" applyNumberFormat="1" applyFont="1" applyFill="1" applyBorder="1" applyAlignment="1">
      <alignment horizontal="center"/>
    </xf>
    <xf numFmtId="0" fontId="3" fillId="8" borderId="0" xfId="0" applyFont="1" applyFill="1"/>
    <xf numFmtId="9" fontId="3" fillId="9" borderId="0" xfId="0" applyNumberFormat="1" applyFont="1" applyFill="1"/>
    <xf numFmtId="0" fontId="9" fillId="11" borderId="0" xfId="0" applyFont="1" applyFill="1" applyAlignment="1">
      <alignment horizontal="left" vertical="center"/>
    </xf>
    <xf numFmtId="0" fontId="0" fillId="11" borderId="0" xfId="0" applyFill="1"/>
    <xf numFmtId="0" fontId="0" fillId="8" borderId="0" xfId="0" applyFill="1"/>
    <xf numFmtId="17" fontId="7" fillId="0" borderId="16" xfId="0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/>
    </xf>
    <xf numFmtId="165" fontId="7" fillId="0" borderId="16" xfId="1" applyNumberFormat="1" applyFont="1" applyBorder="1" applyAlignment="1">
      <alignment horizontal="center" vertical="center"/>
    </xf>
    <xf numFmtId="17" fontId="7" fillId="11" borderId="3" xfId="0" applyNumberFormat="1" applyFont="1" applyFill="1" applyBorder="1" applyAlignment="1">
      <alignment horizontal="center"/>
    </xf>
    <xf numFmtId="165" fontId="7" fillId="11" borderId="1" xfId="1" applyNumberFormat="1" applyFont="1" applyFill="1" applyBorder="1" applyAlignment="1">
      <alignment horizontal="center"/>
    </xf>
    <xf numFmtId="0" fontId="2" fillId="5" borderId="0" xfId="0" applyFont="1" applyFill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9" fillId="11" borderId="14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9" fillId="0" borderId="15" xfId="0" applyFont="1" applyBorder="1" applyAlignment="1">
      <alignment horizontal="left" vertical="center"/>
    </xf>
    <xf numFmtId="165" fontId="18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17" fontId="19" fillId="12" borderId="1" xfId="0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0" fontId="19" fillId="12" borderId="1" xfId="0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 vertical="center"/>
    </xf>
    <xf numFmtId="0" fontId="19" fillId="13" borderId="0" xfId="0" applyFont="1" applyFill="1"/>
    <xf numFmtId="17" fontId="19" fillId="13" borderId="0" xfId="0" applyNumberFormat="1" applyFont="1" applyFill="1" applyAlignment="1">
      <alignment horizontal="right" vertical="center"/>
    </xf>
    <xf numFmtId="0" fontId="2" fillId="14" borderId="4" xfId="0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/>
    <xf numFmtId="0" fontId="10" fillId="4" borderId="10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8" fillId="4" borderId="10" xfId="0" applyFont="1" applyFill="1" applyBorder="1"/>
    <xf numFmtId="0" fontId="8" fillId="4" borderId="1" xfId="0" applyFont="1" applyFill="1" applyBorder="1"/>
    <xf numFmtId="0" fontId="8" fillId="4" borderId="12" xfId="0" applyFont="1" applyFill="1" applyBorder="1"/>
    <xf numFmtId="0" fontId="8" fillId="4" borderId="5" xfId="0" applyFont="1" applyFill="1" applyBorder="1"/>
    <xf numFmtId="0" fontId="8" fillId="4" borderId="17" xfId="0" applyFont="1" applyFill="1" applyBorder="1"/>
    <xf numFmtId="0" fontId="8" fillId="4" borderId="13" xfId="0" applyFont="1" applyFill="1" applyBorder="1"/>
    <xf numFmtId="0" fontId="8" fillId="4" borderId="6" xfId="0" applyFont="1" applyFill="1" applyBorder="1"/>
    <xf numFmtId="0" fontId="8" fillId="4" borderId="18" xfId="0" applyFont="1" applyFill="1" applyBorder="1"/>
    <xf numFmtId="165" fontId="7" fillId="0" borderId="2" xfId="1" applyNumberFormat="1" applyFont="1" applyBorder="1" applyAlignment="1">
      <alignment horizontal="center"/>
    </xf>
    <xf numFmtId="165" fontId="7" fillId="11" borderId="2" xfId="1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165" fontId="7" fillId="0" borderId="2" xfId="1" applyNumberFormat="1" applyFont="1" applyBorder="1" applyAlignment="1">
      <alignment horizontal="center" vertical="center"/>
    </xf>
    <xf numFmtId="0" fontId="8" fillId="4" borderId="2" xfId="0" applyFont="1" applyFill="1" applyBorder="1"/>
    <xf numFmtId="164" fontId="7" fillId="0" borderId="2" xfId="0" applyNumberFormat="1" applyFont="1" applyBorder="1" applyAlignment="1">
      <alignment horizontal="center"/>
    </xf>
    <xf numFmtId="165" fontId="7" fillId="0" borderId="19" xfId="1" applyNumberFormat="1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165" fontId="20" fillId="0" borderId="20" xfId="1" applyNumberFormat="1" applyFont="1" applyBorder="1" applyAlignment="1">
      <alignment horizontal="center"/>
    </xf>
    <xf numFmtId="165" fontId="20" fillId="11" borderId="20" xfId="1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vertical="center"/>
    </xf>
    <xf numFmtId="165" fontId="20" fillId="0" borderId="20" xfId="1" applyNumberFormat="1" applyFont="1" applyBorder="1" applyAlignment="1">
      <alignment horizontal="center" vertical="center"/>
    </xf>
    <xf numFmtId="0" fontId="8" fillId="4" borderId="20" xfId="0" applyFont="1" applyFill="1" applyBorder="1"/>
    <xf numFmtId="164" fontId="20" fillId="0" borderId="20" xfId="0" applyNumberFormat="1" applyFont="1" applyBorder="1" applyAlignment="1">
      <alignment horizontal="center"/>
    </xf>
    <xf numFmtId="165" fontId="20" fillId="0" borderId="20" xfId="1" applyNumberFormat="1" applyFont="1" applyFill="1" applyBorder="1" applyAlignment="1">
      <alignment horizontal="center"/>
    </xf>
    <xf numFmtId="165" fontId="20" fillId="0" borderId="21" xfId="1" applyNumberFormat="1" applyFont="1" applyBorder="1" applyAlignment="1">
      <alignment horizontal="center" vertical="center"/>
    </xf>
    <xf numFmtId="0" fontId="8" fillId="4" borderId="23" xfId="0" applyFont="1" applyFill="1" applyBorder="1"/>
    <xf numFmtId="0" fontId="8" fillId="4" borderId="24" xfId="0" applyFont="1" applyFill="1" applyBorder="1"/>
    <xf numFmtId="0" fontId="10" fillId="4" borderId="25" xfId="0" applyFont="1" applyFill="1" applyBorder="1" applyAlignment="1">
      <alignment vertical="center"/>
    </xf>
    <xf numFmtId="0" fontId="8" fillId="4" borderId="25" xfId="0" applyFont="1" applyFill="1" applyBorder="1"/>
    <xf numFmtId="165" fontId="18" fillId="0" borderId="2" xfId="1" applyNumberFormat="1" applyFont="1" applyFill="1" applyBorder="1" applyAlignment="1">
      <alignment horizontal="center"/>
    </xf>
    <xf numFmtId="165" fontId="9" fillId="0" borderId="25" xfId="1" applyNumberFormat="1" applyFont="1" applyBorder="1" applyAlignment="1">
      <alignment horizontal="center"/>
    </xf>
    <xf numFmtId="165" fontId="9" fillId="11" borderId="25" xfId="1" applyNumberFormat="1" applyFont="1" applyFill="1" applyBorder="1" applyAlignment="1">
      <alignment horizontal="center"/>
    </xf>
    <xf numFmtId="165" fontId="9" fillId="0" borderId="25" xfId="1" applyNumberFormat="1" applyFont="1" applyBorder="1" applyAlignment="1">
      <alignment horizontal="center" vertical="center"/>
    </xf>
    <xf numFmtId="164" fontId="9" fillId="0" borderId="25" xfId="0" applyNumberFormat="1" applyFont="1" applyBorder="1" applyAlignment="1">
      <alignment horizontal="center"/>
    </xf>
    <xf numFmtId="165" fontId="9" fillId="0" borderId="26" xfId="1" applyNumberFormat="1" applyFont="1" applyBorder="1" applyAlignment="1">
      <alignment horizontal="center" vertical="center"/>
    </xf>
    <xf numFmtId="0" fontId="22" fillId="4" borderId="23" xfId="0" applyFont="1" applyFill="1" applyBorder="1"/>
    <xf numFmtId="0" fontId="22" fillId="4" borderId="24" xfId="0" applyFont="1" applyFill="1" applyBorder="1"/>
    <xf numFmtId="165" fontId="7" fillId="0" borderId="25" xfId="1" applyNumberFormat="1" applyFont="1" applyBorder="1" applyAlignment="1">
      <alignment horizontal="center"/>
    </xf>
    <xf numFmtId="165" fontId="7" fillId="11" borderId="25" xfId="1" applyNumberFormat="1" applyFont="1" applyFill="1" applyBorder="1" applyAlignment="1">
      <alignment horizontal="center"/>
    </xf>
    <xf numFmtId="0" fontId="20" fillId="4" borderId="25" xfId="0" applyFont="1" applyFill="1" applyBorder="1" applyAlignment="1">
      <alignment vertical="center"/>
    </xf>
    <xf numFmtId="165" fontId="7" fillId="0" borderId="25" xfId="1" applyNumberFormat="1" applyFont="1" applyBorder="1" applyAlignment="1">
      <alignment horizontal="center" vertical="center"/>
    </xf>
    <xf numFmtId="0" fontId="22" fillId="4" borderId="25" xfId="0" applyFont="1" applyFill="1" applyBorder="1"/>
    <xf numFmtId="164" fontId="7" fillId="0" borderId="25" xfId="0" applyNumberFormat="1" applyFont="1" applyBorder="1" applyAlignment="1">
      <alignment horizontal="center"/>
    </xf>
    <xf numFmtId="165" fontId="18" fillId="0" borderId="25" xfId="1" applyNumberFormat="1" applyFont="1" applyFill="1" applyBorder="1" applyAlignment="1">
      <alignment horizontal="center"/>
    </xf>
    <xf numFmtId="165" fontId="7" fillId="0" borderId="26" xfId="1" applyNumberFormat="1" applyFont="1" applyBorder="1" applyAlignment="1">
      <alignment horizontal="center" vertical="center"/>
    </xf>
    <xf numFmtId="165" fontId="23" fillId="0" borderId="25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0" xfId="0" applyFill="1"/>
    <xf numFmtId="165" fontId="9" fillId="8" borderId="25" xfId="1" applyNumberFormat="1" applyFont="1" applyFill="1" applyBorder="1" applyAlignment="1">
      <alignment horizontal="center"/>
    </xf>
    <xf numFmtId="165" fontId="9" fillId="8" borderId="2" xfId="1" applyNumberFormat="1" applyFont="1" applyFill="1" applyBorder="1" applyAlignment="1">
      <alignment horizontal="center"/>
    </xf>
    <xf numFmtId="165" fontId="9" fillId="8" borderId="1" xfId="1" applyNumberFormat="1" applyFont="1" applyFill="1" applyBorder="1" applyAlignment="1">
      <alignment horizontal="center"/>
    </xf>
    <xf numFmtId="17" fontId="9" fillId="15" borderId="1" xfId="0" applyNumberFormat="1" applyFont="1" applyFill="1" applyBorder="1" applyAlignment="1">
      <alignment horizontal="center"/>
    </xf>
    <xf numFmtId="17" fontId="9" fillId="15" borderId="3" xfId="0" applyNumberFormat="1" applyFont="1" applyFill="1" applyBorder="1" applyAlignment="1">
      <alignment horizontal="center"/>
    </xf>
    <xf numFmtId="165" fontId="9" fillId="14" borderId="1" xfId="1" applyNumberFormat="1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15" borderId="22" xfId="0" applyFont="1" applyFill="1" applyBorder="1" applyAlignment="1">
      <alignment horizontal="center" vertical="center" wrapText="1"/>
    </xf>
    <xf numFmtId="0" fontId="7" fillId="15" borderId="22" xfId="0" applyFont="1" applyFill="1" applyBorder="1" applyAlignment="1">
      <alignment horizontal="center" vertical="center" wrapText="1"/>
    </xf>
    <xf numFmtId="9" fontId="3" fillId="16" borderId="0" xfId="0" applyNumberFormat="1" applyFont="1" applyFill="1"/>
    <xf numFmtId="0" fontId="0" fillId="17" borderId="0" xfId="0" applyFill="1"/>
    <xf numFmtId="165" fontId="9" fillId="0" borderId="2" xfId="1" applyNumberFormat="1" applyFont="1" applyBorder="1" applyAlignment="1">
      <alignment horizontal="center"/>
    </xf>
    <xf numFmtId="9" fontId="3" fillId="17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78316</xdr:colOff>
      <xdr:row>0</xdr:row>
      <xdr:rowOff>52916</xdr:rowOff>
    </xdr:from>
    <xdr:to>
      <xdr:col>0</xdr:col>
      <xdr:colOff>802083</xdr:colOff>
      <xdr:row>1</xdr:row>
      <xdr:rowOff>406400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" y="52916"/>
          <a:ext cx="723767" cy="5397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2"/>
  <sheetViews>
    <sheetView showGridLines="0" tabSelected="1" zoomScaleNormal="100" workbookViewId="0">
      <selection activeCell="Z10" sqref="Z10"/>
    </sheetView>
  </sheetViews>
  <sheetFormatPr defaultRowHeight="15" x14ac:dyDescent="0.25"/>
  <cols>
    <col min="1" max="1" width="45" bestFit="1" customWidth="1"/>
    <col min="2" max="2" width="11.28515625" customWidth="1"/>
    <col min="3" max="3" width="10.85546875" customWidth="1"/>
    <col min="4" max="13" width="10.28515625" hidden="1" customWidth="1"/>
    <col min="14" max="14" width="10.28515625" customWidth="1"/>
    <col min="15" max="15" width="10.28515625" hidden="1" customWidth="1"/>
    <col min="16" max="17" width="10.28515625" customWidth="1"/>
    <col min="18" max="18" width="10.28515625" style="71" hidden="1" customWidth="1"/>
    <col min="20" max="20" width="10.140625" customWidth="1"/>
  </cols>
  <sheetData>
    <row r="1" spans="1:23" x14ac:dyDescent="0.25">
      <c r="A1" s="119" t="s">
        <v>120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1"/>
    </row>
    <row r="2" spans="1:23" ht="34.15" customHeight="1" thickBot="1" x14ac:dyDescent="0.3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4"/>
      <c r="M2" s="124"/>
      <c r="N2" s="124"/>
      <c r="O2" s="124"/>
      <c r="P2" s="124"/>
      <c r="Q2" s="124"/>
      <c r="R2" s="125"/>
    </row>
    <row r="3" spans="1:23" ht="32.450000000000003" customHeight="1" x14ac:dyDescent="0.25">
      <c r="A3" s="58"/>
      <c r="B3" s="133" t="s">
        <v>5</v>
      </c>
      <c r="C3" s="133" t="s">
        <v>85</v>
      </c>
      <c r="D3" s="133" t="s">
        <v>105</v>
      </c>
      <c r="E3" s="133" t="s">
        <v>106</v>
      </c>
      <c r="F3" s="133" t="s">
        <v>107</v>
      </c>
      <c r="G3" s="133" t="s">
        <v>108</v>
      </c>
      <c r="H3" s="133" t="s">
        <v>122</v>
      </c>
      <c r="I3" s="133" t="s">
        <v>123</v>
      </c>
      <c r="J3" s="133" t="s">
        <v>124</v>
      </c>
      <c r="K3" s="134" t="s">
        <v>125</v>
      </c>
      <c r="L3" s="133" t="s">
        <v>159</v>
      </c>
      <c r="M3" s="133" t="s">
        <v>160</v>
      </c>
      <c r="N3" s="133" t="s">
        <v>161</v>
      </c>
      <c r="O3" s="134" t="s">
        <v>162</v>
      </c>
      <c r="P3" s="135" t="s">
        <v>158</v>
      </c>
      <c r="Q3" s="136">
        <v>2024</v>
      </c>
      <c r="R3" s="89">
        <v>2023</v>
      </c>
      <c r="S3" s="44" t="s">
        <v>116</v>
      </c>
      <c r="T3" s="45"/>
    </row>
    <row r="4" spans="1:23" ht="13.9" customHeight="1" x14ac:dyDescent="0.25">
      <c r="A4" s="76" t="s">
        <v>119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98"/>
      <c r="Q4" s="108"/>
      <c r="R4" s="78"/>
      <c r="S4" s="42" t="s">
        <v>168</v>
      </c>
      <c r="T4" s="42"/>
      <c r="U4" s="42"/>
      <c r="V4" s="42"/>
      <c r="W4" s="46"/>
    </row>
    <row r="5" spans="1:23" ht="14.45" customHeight="1" x14ac:dyDescent="0.25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99"/>
      <c r="Q5" s="109"/>
      <c r="R5" s="81"/>
      <c r="S5" s="42" t="s">
        <v>167</v>
      </c>
      <c r="T5" s="42"/>
      <c r="U5" s="42"/>
      <c r="V5" s="42"/>
      <c r="W5" s="46"/>
    </row>
    <row r="6" spans="1:23" x14ac:dyDescent="0.25">
      <c r="A6" s="56" t="s">
        <v>154</v>
      </c>
      <c r="B6" s="130">
        <v>45962</v>
      </c>
      <c r="C6" s="19">
        <f>Data!AI12</f>
        <v>0.24657534246575341</v>
      </c>
      <c r="D6" s="19">
        <f>Data!AO12</f>
        <v>0.11507936507936507</v>
      </c>
      <c r="E6" s="19">
        <f>Data!AP12</f>
        <v>0.15261044176706828</v>
      </c>
      <c r="F6" s="19">
        <f>Data!AQ12</f>
        <v>0.15555555555555556</v>
      </c>
      <c r="G6" s="19">
        <f>Data!AR12</f>
        <v>0.22624434389140272</v>
      </c>
      <c r="H6" s="19">
        <f>Data!AS12</f>
        <v>0.16803278688524589</v>
      </c>
      <c r="I6" s="19">
        <f>Data!AT12</f>
        <v>0.15068493150684931</v>
      </c>
      <c r="J6" s="19">
        <f>Data!AU12</f>
        <v>0.16831683168316833</v>
      </c>
      <c r="K6" s="82">
        <f>Data!AV12</f>
        <v>0.24766355140186916</v>
      </c>
      <c r="L6" s="19">
        <f>Data!AW12</f>
        <v>0.17063492063492064</v>
      </c>
      <c r="M6" s="19">
        <f>Data!AX12</f>
        <v>0.22222222222222221</v>
      </c>
      <c r="N6" s="19">
        <f>Data!AY12</f>
        <v>0.18316831683168316</v>
      </c>
      <c r="O6" s="139">
        <f>Data!AZ12</f>
        <v>0.25333333333333335</v>
      </c>
      <c r="P6" s="103">
        <f>Data!AL12</f>
        <v>0.20243902439024392</v>
      </c>
      <c r="Q6" s="110">
        <f>Data!AM12</f>
        <v>0.18316268486916951</v>
      </c>
      <c r="R6" s="90">
        <f>Data!AN12</f>
        <v>0.1607538802660754</v>
      </c>
      <c r="S6" s="137">
        <v>0.5</v>
      </c>
      <c r="T6" t="s">
        <v>137</v>
      </c>
    </row>
    <row r="7" spans="1:23" x14ac:dyDescent="0.25">
      <c r="A7" s="56" t="s">
        <v>155</v>
      </c>
      <c r="B7" s="130">
        <f>B6</f>
        <v>45962</v>
      </c>
      <c r="C7" s="129">
        <f>Data!AI16</f>
        <v>0.36986301369863012</v>
      </c>
      <c r="D7" s="19">
        <f>Data!AO16</f>
        <v>0.21031746031746032</v>
      </c>
      <c r="E7" s="19">
        <f>Data!AP16</f>
        <v>0.23694779116465864</v>
      </c>
      <c r="F7" s="19">
        <f>Data!AQ16</f>
        <v>0.25</v>
      </c>
      <c r="G7" s="19">
        <f>Data!AR16</f>
        <v>0.30769230769230771</v>
      </c>
      <c r="H7" s="19">
        <f>Data!AS16</f>
        <v>0.25819672131147542</v>
      </c>
      <c r="I7" s="19">
        <f>Data!AT16</f>
        <v>0.28767123287671231</v>
      </c>
      <c r="J7" s="19">
        <f>Data!AU16</f>
        <v>0.26237623762376239</v>
      </c>
      <c r="K7" s="82">
        <f>Data!AV16</f>
        <v>0.29439252336448596</v>
      </c>
      <c r="L7" s="19">
        <f>Data!AW16</f>
        <v>0.31746031746031744</v>
      </c>
      <c r="M7" s="19">
        <f>Data!AX16</f>
        <v>0.31481481481481483</v>
      </c>
      <c r="N7" s="19">
        <f>Data!AY16</f>
        <v>0.31683168316831684</v>
      </c>
      <c r="O7" s="128">
        <f>Data!AZ16</f>
        <v>0.36666666666666664</v>
      </c>
      <c r="P7" s="127">
        <f>Data!AL16</f>
        <v>0.32560975609756099</v>
      </c>
      <c r="Q7" s="110">
        <f>Data!AM16</f>
        <v>0.27531285551763368</v>
      </c>
      <c r="R7" s="90">
        <f>Data!AN16</f>
        <v>0.24944567627494457</v>
      </c>
      <c r="S7" s="137">
        <v>0.25</v>
      </c>
      <c r="T7" t="s">
        <v>164</v>
      </c>
      <c r="U7" s="40"/>
    </row>
    <row r="8" spans="1:23" x14ac:dyDescent="0.25">
      <c r="A8" s="56" t="s">
        <v>156</v>
      </c>
      <c r="B8" s="131">
        <f>B7</f>
        <v>45962</v>
      </c>
      <c r="C8" s="132">
        <f>Data!AI20</f>
        <v>0.17808219178082191</v>
      </c>
      <c r="D8" s="19">
        <f>Data!AO20</f>
        <v>0.19444444444444445</v>
      </c>
      <c r="E8" s="19">
        <f>Data!AP20</f>
        <v>0.19678714859437751</v>
      </c>
      <c r="F8" s="19">
        <f>Data!AQ20</f>
        <v>0.21666666666666667</v>
      </c>
      <c r="G8" s="19">
        <f>Data!AR20</f>
        <v>0.21719457013574661</v>
      </c>
      <c r="H8" s="19">
        <f>Data!AS20</f>
        <v>0.21721311475409835</v>
      </c>
      <c r="I8" s="19">
        <f>Data!AT20</f>
        <v>0.21461187214611871</v>
      </c>
      <c r="J8" s="19">
        <f>Data!AU20</f>
        <v>0.19801980198019803</v>
      </c>
      <c r="K8" s="82">
        <f>Data!AV20</f>
        <v>0.25233644859813081</v>
      </c>
      <c r="L8" s="19">
        <f>Data!AW20</f>
        <v>0.21825396825396826</v>
      </c>
      <c r="M8" s="19">
        <f>Data!AX20</f>
        <v>0.17592592592592593</v>
      </c>
      <c r="N8" s="19">
        <f>Data!AY20</f>
        <v>0.18811881188118812</v>
      </c>
      <c r="O8" s="82">
        <f>Data!AZ20</f>
        <v>0.22</v>
      </c>
      <c r="P8" s="103">
        <f>Data!AL20</f>
        <v>0.2</v>
      </c>
      <c r="Q8" s="110">
        <f>Data!AM20</f>
        <v>0.22070534698521047</v>
      </c>
      <c r="R8" s="90">
        <f>Data!AN20</f>
        <v>0.20509977827050999</v>
      </c>
      <c r="S8" s="140">
        <v>0.37</v>
      </c>
      <c r="T8" s="43" t="s">
        <v>117</v>
      </c>
      <c r="U8" s="126"/>
      <c r="V8" s="126"/>
    </row>
    <row r="9" spans="1:23" x14ac:dyDescent="0.25">
      <c r="A9" s="57"/>
      <c r="B9" s="50"/>
      <c r="C9" s="51"/>
      <c r="D9" s="51"/>
      <c r="E9" s="51"/>
      <c r="F9" s="51"/>
      <c r="G9" s="51"/>
      <c r="H9" s="51"/>
      <c r="I9" s="51"/>
      <c r="J9" s="51"/>
      <c r="K9" s="83"/>
      <c r="L9" s="51"/>
      <c r="M9" s="51"/>
      <c r="N9" s="51"/>
      <c r="O9" s="83"/>
      <c r="P9" s="104"/>
      <c r="Q9" s="111"/>
      <c r="R9" s="91"/>
      <c r="S9" s="140">
        <v>0.63</v>
      </c>
      <c r="T9" s="43" t="s">
        <v>118</v>
      </c>
      <c r="U9" s="138" t="s">
        <v>169</v>
      </c>
      <c r="V9" s="126"/>
    </row>
    <row r="10" spans="1:23" x14ac:dyDescent="0.25">
      <c r="A10" s="56" t="s">
        <v>157</v>
      </c>
      <c r="B10" s="131">
        <f>B8</f>
        <v>45962</v>
      </c>
      <c r="C10" s="19">
        <f>Data!AI24</f>
        <v>0.34246575342465752</v>
      </c>
      <c r="D10" s="19">
        <f>Data!AO24</f>
        <v>0.33730158730158732</v>
      </c>
      <c r="E10" s="19">
        <f>Data!AP24</f>
        <v>0.37349397590361444</v>
      </c>
      <c r="F10" s="19">
        <f>Data!AQ24</f>
        <v>0.39444444444444443</v>
      </c>
      <c r="G10" s="19">
        <f>Data!AR24</f>
        <v>0.44796380090497739</v>
      </c>
      <c r="H10" s="19">
        <f>Data!AS24</f>
        <v>0.31147540983606559</v>
      </c>
      <c r="I10" s="19">
        <f>Data!AT24</f>
        <v>0.41095890410958902</v>
      </c>
      <c r="J10" s="19">
        <f>Data!AU24</f>
        <v>0.3910891089108911</v>
      </c>
      <c r="K10" s="82">
        <f>Data!AV24</f>
        <v>0.38317757009345793</v>
      </c>
      <c r="L10" s="19">
        <f>Data!AW24</f>
        <v>0.34126984126984128</v>
      </c>
      <c r="M10" s="19">
        <f>Data!AX24</f>
        <v>0.33333333333333331</v>
      </c>
      <c r="N10" s="129">
        <f>Data!AY24</f>
        <v>0.42574257425742573</v>
      </c>
      <c r="O10" s="82">
        <f>Data!AZ24</f>
        <v>0.38</v>
      </c>
      <c r="P10" s="103">
        <f>Data!AL24</f>
        <v>0.36707317073170731</v>
      </c>
      <c r="Q10" s="110">
        <f>Data!AM24</f>
        <v>0.37201365187713309</v>
      </c>
      <c r="R10" s="90">
        <f>Data!AN24</f>
        <v>0.38580931263858093</v>
      </c>
      <c r="S10" s="137">
        <v>0.95</v>
      </c>
      <c r="T10" t="s">
        <v>165</v>
      </c>
      <c r="U10" s="40"/>
    </row>
    <row r="11" spans="1:23" x14ac:dyDescent="0.25">
      <c r="A11" s="72" t="s">
        <v>166</v>
      </c>
      <c r="B11" s="73"/>
      <c r="C11" s="73"/>
      <c r="D11" s="73"/>
      <c r="E11" s="73"/>
      <c r="F11" s="73"/>
      <c r="G11" s="73"/>
      <c r="H11" s="73"/>
      <c r="I11" s="73"/>
      <c r="J11" s="73"/>
      <c r="K11" s="84"/>
      <c r="L11" s="73"/>
      <c r="M11" s="73"/>
      <c r="N11" s="73"/>
      <c r="O11" s="84"/>
      <c r="P11" s="100"/>
      <c r="Q11" s="112"/>
      <c r="R11" s="92"/>
    </row>
    <row r="12" spans="1:23" hidden="1" x14ac:dyDescent="0.25">
      <c r="A12" s="56" t="s">
        <v>64</v>
      </c>
      <c r="B12" s="130">
        <f>B10</f>
        <v>45962</v>
      </c>
      <c r="C12" s="19">
        <f>Data!AI49</f>
        <v>0.32876712328767121</v>
      </c>
      <c r="D12" s="20">
        <f>Data!AO49</f>
        <v>0.31349206349206349</v>
      </c>
      <c r="E12" s="20">
        <f>Data!AP49</f>
        <v>0.3253012048192771</v>
      </c>
      <c r="F12" s="20">
        <f>Data!AQ49</f>
        <v>0.38333333333333336</v>
      </c>
      <c r="G12" s="20">
        <f>Data!AR49</f>
        <v>0.33031674208144796</v>
      </c>
      <c r="H12" s="20">
        <f>Data!AS49</f>
        <v>0.3401639344262295</v>
      </c>
      <c r="I12" s="20">
        <f>Data!AT49</f>
        <v>0.34703196347031962</v>
      </c>
      <c r="J12" s="20">
        <f>Data!AU49</f>
        <v>0.2722772277227723</v>
      </c>
      <c r="K12" s="85">
        <f>Data!AV49</f>
        <v>0.30373831775700932</v>
      </c>
      <c r="L12" s="20">
        <f>Data!AW49</f>
        <v>0.32936507936507936</v>
      </c>
      <c r="M12" s="20">
        <f>Data!AX49</f>
        <v>0.27777777777777779</v>
      </c>
      <c r="N12" s="20">
        <f>Data!AY49</f>
        <v>0.34653465346534651</v>
      </c>
      <c r="O12" s="85">
        <f>Data!AZ49</f>
        <v>0.32</v>
      </c>
      <c r="P12" s="105">
        <f>Data!AL49</f>
        <v>0.31829268292682927</v>
      </c>
      <c r="Q12" s="113">
        <f>Data!AM49</f>
        <v>0.3174061433447099</v>
      </c>
      <c r="R12" s="93">
        <f>Data!AN49</f>
        <v>0.33481152993348118</v>
      </c>
    </row>
    <row r="13" spans="1:23" hidden="1" x14ac:dyDescent="0.25">
      <c r="A13" s="55" t="s">
        <v>62</v>
      </c>
      <c r="B13" s="130">
        <f>B12</f>
        <v>45962</v>
      </c>
      <c r="C13" s="19">
        <f>Data!AI53</f>
        <v>0.24657534246575341</v>
      </c>
      <c r="D13" s="20">
        <f>Data!AO53</f>
        <v>0.21825396825396826</v>
      </c>
      <c r="E13" s="20">
        <f>Data!AP53</f>
        <v>0.20080321285140562</v>
      </c>
      <c r="F13" s="20">
        <f>Data!AQ53</f>
        <v>0.21666666666666667</v>
      </c>
      <c r="G13" s="20">
        <f>Data!AR53</f>
        <v>0.19457013574660634</v>
      </c>
      <c r="H13" s="20">
        <f>Data!AS53</f>
        <v>0.19262295081967212</v>
      </c>
      <c r="I13" s="20">
        <f>Data!AT53</f>
        <v>0.15525114155251141</v>
      </c>
      <c r="J13" s="20">
        <f>Data!AU53</f>
        <v>0.15841584158415842</v>
      </c>
      <c r="K13" s="85">
        <f>Data!AV53</f>
        <v>0.15887850467289719</v>
      </c>
      <c r="L13" s="20">
        <f>Data!AW53</f>
        <v>0.15873015873015872</v>
      </c>
      <c r="M13" s="20">
        <f>Data!AX53</f>
        <v>0.18981481481481483</v>
      </c>
      <c r="N13" s="20">
        <f>Data!AY53</f>
        <v>0.20792079207920791</v>
      </c>
      <c r="O13" s="85">
        <f>Data!AZ53</f>
        <v>0.18</v>
      </c>
      <c r="P13" s="105">
        <f>Data!AL53</f>
        <v>0.18292682926829268</v>
      </c>
      <c r="Q13" s="113">
        <f>Data!AM53</f>
        <v>0.16723549488054607</v>
      </c>
      <c r="R13" s="93">
        <f>Data!AN53</f>
        <v>0.2073170731707317</v>
      </c>
    </row>
    <row r="14" spans="1:23" x14ac:dyDescent="0.25">
      <c r="A14" s="55" t="s">
        <v>95</v>
      </c>
      <c r="B14" s="130">
        <f>B13</f>
        <v>45962</v>
      </c>
      <c r="C14" s="19">
        <f>Data!AI57</f>
        <v>0.39726027397260272</v>
      </c>
      <c r="D14" s="20">
        <f>Data!AO57</f>
        <v>0.43253968253968256</v>
      </c>
      <c r="E14" s="20">
        <f>Data!AP57</f>
        <v>0.41767068273092367</v>
      </c>
      <c r="F14" s="20">
        <f>Data!AQ57</f>
        <v>0.3611111111111111</v>
      </c>
      <c r="G14" s="20">
        <f>Data!AR57</f>
        <v>0.43891402714932126</v>
      </c>
      <c r="H14" s="20">
        <f>Data!AS57</f>
        <v>0.44262295081967212</v>
      </c>
      <c r="I14" s="20">
        <f>Data!AT57</f>
        <v>0.47488584474885842</v>
      </c>
      <c r="J14" s="20">
        <f>Data!AU57</f>
        <v>0.54950495049504955</v>
      </c>
      <c r="K14" s="85">
        <f>Data!AV57</f>
        <v>0.5</v>
      </c>
      <c r="L14" s="20">
        <f>Data!AW57</f>
        <v>0.4642857142857143</v>
      </c>
      <c r="M14" s="20">
        <f>Data!AX57</f>
        <v>0.4861111111111111</v>
      </c>
      <c r="N14" s="20">
        <f>Data!AY57</f>
        <v>0.41584158415841582</v>
      </c>
      <c r="O14" s="85">
        <f>Data!AZ57</f>
        <v>0.44666666666666666</v>
      </c>
      <c r="P14" s="105">
        <f>Data!AL57</f>
        <v>0.45487804878048782</v>
      </c>
      <c r="Q14" s="113">
        <f>Data!AM57</f>
        <v>0.48919226393629123</v>
      </c>
      <c r="R14" s="93">
        <f>Data!AN57</f>
        <v>0.41574279379157431</v>
      </c>
    </row>
    <row r="15" spans="1:23" hidden="1" x14ac:dyDescent="0.25">
      <c r="A15" s="55" t="s">
        <v>63</v>
      </c>
      <c r="B15" s="130">
        <f>B14</f>
        <v>45962</v>
      </c>
      <c r="C15" s="19">
        <f>Data!AI61</f>
        <v>2.7397260273972601E-2</v>
      </c>
      <c r="D15" s="20">
        <f>Data!AO61</f>
        <v>3.5714285714285712E-2</v>
      </c>
      <c r="E15" s="20">
        <f>Data!AP61</f>
        <v>5.6224899598393573E-2</v>
      </c>
      <c r="F15" s="20">
        <f>Data!AQ61</f>
        <v>3.888888888888889E-2</v>
      </c>
      <c r="G15" s="20">
        <f>Data!AR61</f>
        <v>3.6199095022624438E-2</v>
      </c>
      <c r="H15" s="20">
        <f>Data!AS61</f>
        <v>2.4590163934426229E-2</v>
      </c>
      <c r="I15" s="20">
        <f>Data!AT61</f>
        <v>2.2831050228310501E-2</v>
      </c>
      <c r="J15" s="20">
        <f>Data!AU61</f>
        <v>1.9801980198019802E-2</v>
      </c>
      <c r="K15" s="85">
        <f>Data!AV61</f>
        <v>3.7383177570093455E-2</v>
      </c>
      <c r="L15" s="20">
        <f>Data!AW61</f>
        <v>4.7619047619047616E-2</v>
      </c>
      <c r="M15" s="20">
        <f>Data!AX61</f>
        <v>4.6296296296296294E-2</v>
      </c>
      <c r="N15" s="20">
        <f>Data!AY61</f>
        <v>2.9702970297029702E-2</v>
      </c>
      <c r="O15" s="85">
        <f>Data!AZ61</f>
        <v>5.3333333333333337E-2</v>
      </c>
      <c r="P15" s="105">
        <f>Data!AL61</f>
        <v>4.3902439024390241E-2</v>
      </c>
      <c r="Q15" s="113">
        <f>Data!AM61</f>
        <v>2.6166097838452786E-2</v>
      </c>
      <c r="R15" s="93">
        <f>Data!AN61</f>
        <v>4.2128603104212861E-2</v>
      </c>
    </row>
    <row r="16" spans="1:23" ht="15.75" x14ac:dyDescent="0.25">
      <c r="A16" s="74" t="s">
        <v>6</v>
      </c>
      <c r="B16" s="75"/>
      <c r="C16" s="75"/>
      <c r="D16" s="75"/>
      <c r="E16" s="75"/>
      <c r="F16" s="75"/>
      <c r="G16" s="75"/>
      <c r="H16" s="75"/>
      <c r="I16" s="75"/>
      <c r="J16" s="75"/>
      <c r="K16" s="86"/>
      <c r="L16" s="75"/>
      <c r="M16" s="75"/>
      <c r="N16" s="75"/>
      <c r="O16" s="86"/>
      <c r="P16" s="101"/>
      <c r="Q16" s="114"/>
      <c r="R16" s="94"/>
    </row>
    <row r="17" spans="1:18" x14ac:dyDescent="0.25">
      <c r="A17" s="56" t="s">
        <v>8</v>
      </c>
      <c r="B17" s="130">
        <f>B10</f>
        <v>45962</v>
      </c>
      <c r="C17" s="21">
        <v>5.5844155844155843</v>
      </c>
      <c r="D17" s="21">
        <v>6.253968253968254</v>
      </c>
      <c r="E17" s="21">
        <v>5.8433734939759034</v>
      </c>
      <c r="F17" s="21">
        <v>6.3277777777777775</v>
      </c>
      <c r="G17" s="21">
        <v>5.7647058823529411</v>
      </c>
      <c r="H17" s="21">
        <v>6.610655737704918</v>
      </c>
      <c r="I17" s="21">
        <v>5.7579908675799087</v>
      </c>
      <c r="J17" s="21">
        <v>5.4108910891089108</v>
      </c>
      <c r="K17" s="87">
        <v>5.518691588785047</v>
      </c>
      <c r="L17" s="21">
        <v>5.6150793650793647</v>
      </c>
      <c r="M17" s="21">
        <v>6.3842592592592595</v>
      </c>
      <c r="N17" s="21">
        <v>5.7524752475247523</v>
      </c>
      <c r="O17" s="87">
        <v>5.2733333333333334</v>
      </c>
      <c r="P17" s="106">
        <v>5.7890243902439025</v>
      </c>
      <c r="Q17" s="115">
        <v>5.8566552901023892</v>
      </c>
      <c r="R17" s="95">
        <v>6.0354767184035474</v>
      </c>
    </row>
    <row r="18" spans="1:18" ht="15.75" x14ac:dyDescent="0.25">
      <c r="A18" s="74" t="s">
        <v>103</v>
      </c>
      <c r="B18" s="75"/>
      <c r="C18" s="75"/>
      <c r="D18" s="75"/>
      <c r="E18" s="75"/>
      <c r="F18" s="75"/>
      <c r="G18" s="75"/>
      <c r="H18" s="75"/>
      <c r="I18" s="75"/>
      <c r="J18" s="75"/>
      <c r="K18" s="86"/>
      <c r="L18" s="75"/>
      <c r="M18" s="75"/>
      <c r="N18" s="75"/>
      <c r="O18" s="86"/>
      <c r="P18" s="101"/>
      <c r="Q18" s="114"/>
      <c r="R18" s="94"/>
    </row>
    <row r="19" spans="1:18" x14ac:dyDescent="0.25">
      <c r="A19" s="56" t="s">
        <v>153</v>
      </c>
      <c r="B19" s="130">
        <f>B12</f>
        <v>45962</v>
      </c>
      <c r="C19" s="19">
        <f>Data!AI67</f>
        <v>0.45205479452054792</v>
      </c>
      <c r="D19" s="19">
        <f>Data!AO67</f>
        <v>0.29365079365079366</v>
      </c>
      <c r="E19" s="19">
        <f>Data!AP67</f>
        <v>0.44979919678714858</v>
      </c>
      <c r="F19" s="19">
        <f>Data!AQ67</f>
        <v>0.41666666666666669</v>
      </c>
      <c r="G19" s="19">
        <f>Data!AR67</f>
        <v>0.48868778280542985</v>
      </c>
      <c r="H19" s="19">
        <f>Data!AS67</f>
        <v>0.5</v>
      </c>
      <c r="I19" s="19">
        <f>Data!AT67</f>
        <v>0.54337899543378998</v>
      </c>
      <c r="J19" s="19">
        <f>Data!AU67</f>
        <v>0.49009900990099009</v>
      </c>
      <c r="K19" s="82">
        <f>Data!AV67</f>
        <v>0.53738317757009346</v>
      </c>
      <c r="L19" s="19">
        <f>Data!AW67</f>
        <v>0.49206349206349204</v>
      </c>
      <c r="M19" s="19">
        <f>Data!AX67</f>
        <v>0.44907407407407407</v>
      </c>
      <c r="N19" s="19">
        <f>Data!AY67</f>
        <v>0.46534653465346537</v>
      </c>
      <c r="O19" s="82">
        <f>Data!AZ67</f>
        <v>0.44666666666666666</v>
      </c>
      <c r="P19" s="103">
        <f>Data!AL67</f>
        <v>0.46585365853658539</v>
      </c>
      <c r="Q19" s="110">
        <f>Data!AM67</f>
        <v>0.51763367463026166</v>
      </c>
      <c r="R19" s="90">
        <f>Data!AN67</f>
        <v>0.40909090909090912</v>
      </c>
    </row>
    <row r="20" spans="1:18" x14ac:dyDescent="0.25">
      <c r="A20" s="72" t="s">
        <v>7</v>
      </c>
      <c r="B20" s="73"/>
      <c r="C20" s="73"/>
      <c r="D20" s="73"/>
      <c r="E20" s="73"/>
      <c r="F20" s="73"/>
      <c r="G20" s="73"/>
      <c r="H20" s="73"/>
      <c r="I20" s="73"/>
      <c r="J20" s="73"/>
      <c r="K20" s="84"/>
      <c r="L20" s="73"/>
      <c r="M20" s="73"/>
      <c r="N20" s="73"/>
      <c r="O20" s="84"/>
      <c r="P20" s="100"/>
      <c r="Q20" s="112"/>
      <c r="R20" s="92"/>
    </row>
    <row r="21" spans="1:18" hidden="1" x14ac:dyDescent="0.25">
      <c r="A21" s="55" t="s">
        <v>152</v>
      </c>
      <c r="B21" s="130">
        <v>45931</v>
      </c>
      <c r="C21" s="19">
        <f>Data!AH93</f>
        <v>4.4776119402985072E-2</v>
      </c>
      <c r="D21" s="41">
        <f>Data!AO93</f>
        <v>1.1904761904761904E-2</v>
      </c>
      <c r="E21" s="41">
        <f>Data!AP93</f>
        <v>3.2128514056224897E-2</v>
      </c>
      <c r="F21" s="41">
        <f>Data!AQ93</f>
        <v>2.2222222222222223E-2</v>
      </c>
      <c r="G21" s="41">
        <f>Data!AR93</f>
        <v>4.072398190045249E-2</v>
      </c>
      <c r="H21" s="41">
        <f>Data!AS93</f>
        <v>2.4590163934426229E-2</v>
      </c>
      <c r="I21" s="60">
        <f>Data!AT93</f>
        <v>2.2831050228310501E-2</v>
      </c>
      <c r="J21" s="60">
        <f>Data!AU93</f>
        <v>2.9702970297029702E-2</v>
      </c>
      <c r="K21" s="102">
        <f>Data!AV93</f>
        <v>3.7383177570093455E-2</v>
      </c>
      <c r="L21" s="60">
        <f>Data!AW93</f>
        <v>3.1746031746031744E-2</v>
      </c>
      <c r="M21" s="60">
        <f>Data!AX93</f>
        <v>1.8518518518518517E-2</v>
      </c>
      <c r="N21" s="60">
        <f>Data!AY93</f>
        <v>4.9504950495049507E-2</v>
      </c>
      <c r="O21" s="102">
        <f>Data!AZ93</f>
        <v>1.3698630136986301E-2</v>
      </c>
      <c r="P21" s="118">
        <f>Data!AL93</f>
        <v>3.095558546433378E-2</v>
      </c>
      <c r="Q21" s="116">
        <f>Data!AM93</f>
        <v>2.844141069397042E-2</v>
      </c>
      <c r="R21" s="96">
        <f>Data!AN93</f>
        <v>2.6607538802660754E-2</v>
      </c>
    </row>
    <row r="22" spans="1:18" x14ac:dyDescent="0.25">
      <c r="A22" s="55" t="s">
        <v>151</v>
      </c>
      <c r="B22" s="130">
        <f>B21</f>
        <v>45931</v>
      </c>
      <c r="C22" s="132">
        <f>Data!AH118</f>
        <v>0.19402985074626866</v>
      </c>
      <c r="D22" s="41">
        <f>Data!AO118</f>
        <v>0.1388888888888889</v>
      </c>
      <c r="E22" s="41">
        <f>Data!AP118</f>
        <v>0.12851405622489959</v>
      </c>
      <c r="F22" s="41">
        <f>Data!AQ118</f>
        <v>0.1</v>
      </c>
      <c r="G22" s="41">
        <f>Data!AR118</f>
        <v>0.19004524886877827</v>
      </c>
      <c r="H22" s="41">
        <f>Data!AS118</f>
        <v>0.15163934426229508</v>
      </c>
      <c r="I22" s="60">
        <f>Data!AT118</f>
        <v>0.14155251141552511</v>
      </c>
      <c r="J22" s="60">
        <f>Data!AU118</f>
        <v>0.13861386138613863</v>
      </c>
      <c r="K22" s="102">
        <f>Data!AV118</f>
        <v>0.17757009345794392</v>
      </c>
      <c r="L22" s="60">
        <f>Data!AW118</f>
        <v>0.12698412698412698</v>
      </c>
      <c r="M22" s="60">
        <f>Data!AX118</f>
        <v>0.14351851851851852</v>
      </c>
      <c r="N22" s="60">
        <f>Data!AY118</f>
        <v>0.15346534653465346</v>
      </c>
      <c r="O22" s="102">
        <f>Data!AZ118</f>
        <v>0.17808219178082191</v>
      </c>
      <c r="P22" s="118">
        <f>Data!AL118</f>
        <v>0.14401076716016151</v>
      </c>
      <c r="Q22" s="116">
        <f>Data!AM118</f>
        <v>0.15244596131968147</v>
      </c>
      <c r="R22" s="96">
        <f>Data!AN118</f>
        <v>0.14079822616407983</v>
      </c>
    </row>
    <row r="23" spans="1:18" x14ac:dyDescent="0.25">
      <c r="A23" s="72" t="s">
        <v>94</v>
      </c>
      <c r="B23" s="73"/>
      <c r="C23" s="73"/>
      <c r="D23" s="73"/>
      <c r="E23" s="73"/>
      <c r="F23" s="73"/>
      <c r="G23" s="73"/>
      <c r="H23" s="73"/>
      <c r="I23" s="73"/>
      <c r="J23" s="73"/>
      <c r="K23" s="84"/>
      <c r="L23" s="73"/>
      <c r="M23" s="73"/>
      <c r="N23" s="73"/>
      <c r="O23" s="84"/>
      <c r="P23" s="100"/>
      <c r="Q23" s="112"/>
      <c r="R23" s="92"/>
    </row>
    <row r="24" spans="1:18" hidden="1" x14ac:dyDescent="0.25">
      <c r="A24" s="55" t="s">
        <v>146</v>
      </c>
      <c r="B24" s="18">
        <f>B17</f>
        <v>45962</v>
      </c>
      <c r="C24" s="19">
        <f>Data!AI28</f>
        <v>0.54794520547945202</v>
      </c>
      <c r="D24" s="20">
        <f>Data!AO28</f>
        <v>0.55952380952380953</v>
      </c>
      <c r="E24" s="20">
        <f>Data!AP28</f>
        <v>0.5662650602409639</v>
      </c>
      <c r="F24" s="20">
        <f>Data!AQ28</f>
        <v>0.58333333333333337</v>
      </c>
      <c r="G24" s="20">
        <f>Data!AR28</f>
        <v>0.61538461538461542</v>
      </c>
      <c r="H24" s="20">
        <f>Data!AS28</f>
        <v>0.53278688524590168</v>
      </c>
      <c r="I24" s="20">
        <f>Data!AT28</f>
        <v>0.54337899543378998</v>
      </c>
      <c r="J24" s="20">
        <f>Data!AU28</f>
        <v>0.54455445544554459</v>
      </c>
      <c r="K24" s="85">
        <f>Data!AV28</f>
        <v>0.57009345794392519</v>
      </c>
      <c r="L24" s="20">
        <f>Data!AW28</f>
        <v>0.57539682539682535</v>
      </c>
      <c r="M24" s="20">
        <f>Data!AX28</f>
        <v>0.60648148148148151</v>
      </c>
      <c r="N24" s="20">
        <f>Data!AY28</f>
        <v>0.59405940594059403</v>
      </c>
      <c r="O24" s="85">
        <f>Data!AZ28</f>
        <v>0.62</v>
      </c>
      <c r="P24" s="105">
        <f>Data!AL28</f>
        <v>0.59634146341463412</v>
      </c>
      <c r="Q24" s="113">
        <f>Data!AM28</f>
        <v>0.54721274175199086</v>
      </c>
      <c r="R24" s="93">
        <f>Data!AN28</f>
        <v>0.57982261640798227</v>
      </c>
    </row>
    <row r="25" spans="1:18" hidden="1" x14ac:dyDescent="0.25">
      <c r="A25" s="55" t="s">
        <v>147</v>
      </c>
      <c r="B25" s="18">
        <f t="shared" ref="B25:B26" si="0">B24</f>
        <v>45962</v>
      </c>
      <c r="C25" s="19">
        <f>Data!AI32</f>
        <v>4.1095890410958902E-2</v>
      </c>
      <c r="D25" s="20">
        <f>Data!AO32</f>
        <v>9.1269841269841265E-2</v>
      </c>
      <c r="E25" s="20">
        <f>Data!AP32</f>
        <v>7.2289156626506021E-2</v>
      </c>
      <c r="F25" s="20">
        <f>Data!AQ32</f>
        <v>0.12222222222222222</v>
      </c>
      <c r="G25" s="20">
        <f>Data!AR32</f>
        <v>5.4298642533936653E-2</v>
      </c>
      <c r="H25" s="20">
        <f>Data!AS32</f>
        <v>6.1475409836065573E-2</v>
      </c>
      <c r="I25" s="20">
        <f>Data!AT32</f>
        <v>7.3059360730593603E-2</v>
      </c>
      <c r="J25" s="20">
        <f>Data!AU32</f>
        <v>5.9405940594059403E-2</v>
      </c>
      <c r="K25" s="85">
        <f>Data!AV32</f>
        <v>9.8130841121495324E-2</v>
      </c>
      <c r="L25" s="20">
        <f>Data!AW32</f>
        <v>4.7619047619047616E-2</v>
      </c>
      <c r="M25" s="20">
        <f>Data!AX32</f>
        <v>8.7962962962962965E-2</v>
      </c>
      <c r="N25" s="20">
        <f>Data!AY32</f>
        <v>5.9405940594059403E-2</v>
      </c>
      <c r="O25" s="85">
        <f>Data!AZ32</f>
        <v>0.06</v>
      </c>
      <c r="P25" s="105">
        <f>Data!AL32</f>
        <v>6.3414634146341464E-2</v>
      </c>
      <c r="Q25" s="113">
        <f>Data!AM32</f>
        <v>7.2810011376564274E-2</v>
      </c>
      <c r="R25" s="93">
        <f>Data!AN32</f>
        <v>8.3148558758314853E-2</v>
      </c>
    </row>
    <row r="26" spans="1:18" hidden="1" x14ac:dyDescent="0.25">
      <c r="A26" s="55" t="s">
        <v>148</v>
      </c>
      <c r="B26" s="18">
        <f t="shared" si="0"/>
        <v>45962</v>
      </c>
      <c r="C26" s="19">
        <f>Data!AI36</f>
        <v>6.8493150684931503E-2</v>
      </c>
      <c r="D26" s="20">
        <f>Data!AO36</f>
        <v>7.1428571428571425E-2</v>
      </c>
      <c r="E26" s="20">
        <f>Data!AP36</f>
        <v>6.8273092369477914E-2</v>
      </c>
      <c r="F26" s="20">
        <f>Data!AQ36</f>
        <v>7.7777777777777779E-2</v>
      </c>
      <c r="G26" s="20">
        <f>Data!AR36</f>
        <v>7.2398190045248875E-2</v>
      </c>
      <c r="H26" s="20">
        <f>Data!AS36</f>
        <v>4.9180327868852458E-2</v>
      </c>
      <c r="I26" s="20">
        <f>Data!AT36</f>
        <v>3.6529680365296802E-2</v>
      </c>
      <c r="J26" s="20">
        <f>Data!AU36</f>
        <v>5.4455445544554455E-2</v>
      </c>
      <c r="K26" s="85">
        <f>Data!AV36</f>
        <v>5.6074766355140186E-2</v>
      </c>
      <c r="L26" s="20">
        <f>Data!AW36</f>
        <v>5.1587301587301584E-2</v>
      </c>
      <c r="M26" s="20">
        <f>Data!AX36</f>
        <v>6.4814814814814811E-2</v>
      </c>
      <c r="N26" s="20">
        <f>Data!AY36</f>
        <v>5.4455445544554455E-2</v>
      </c>
      <c r="O26" s="85">
        <f>Data!AZ36</f>
        <v>0.06</v>
      </c>
      <c r="P26" s="105">
        <f>Data!AL36</f>
        <v>5.731707317073171E-2</v>
      </c>
      <c r="Q26" s="113">
        <f>Data!AM36</f>
        <v>4.8919226393629126E-2</v>
      </c>
      <c r="R26" s="93">
        <f>Data!AN36</f>
        <v>7.2062084257206213E-2</v>
      </c>
    </row>
    <row r="27" spans="1:18" hidden="1" x14ac:dyDescent="0.25">
      <c r="A27" s="55" t="s">
        <v>149</v>
      </c>
      <c r="B27" s="18">
        <f>B26</f>
        <v>45962</v>
      </c>
      <c r="C27" s="19">
        <f>Data!AI40</f>
        <v>0</v>
      </c>
      <c r="D27" s="20">
        <f>Data!AO40</f>
        <v>1.5873015873015872E-2</v>
      </c>
      <c r="E27" s="20">
        <f>Data!AP40</f>
        <v>1.2048192771084338E-2</v>
      </c>
      <c r="F27" s="20">
        <f>Data!AQ40</f>
        <v>5.5555555555555558E-3</v>
      </c>
      <c r="G27" s="20">
        <f>Data!AR40</f>
        <v>9.0497737556561094E-3</v>
      </c>
      <c r="H27" s="20">
        <f>Data!AS40</f>
        <v>4.0983606557377051E-3</v>
      </c>
      <c r="I27" s="20">
        <f>Data!AT40</f>
        <v>2.7397260273972601E-2</v>
      </c>
      <c r="J27" s="20">
        <f>Data!AU40</f>
        <v>1.4851485148514851E-2</v>
      </c>
      <c r="K27" s="85">
        <f>Data!AV40</f>
        <v>1.4018691588785047E-2</v>
      </c>
      <c r="L27" s="20">
        <f>Data!AW40</f>
        <v>7.9365079365079361E-3</v>
      </c>
      <c r="M27" s="20">
        <f>Data!AX40</f>
        <v>9.2592592592592587E-3</v>
      </c>
      <c r="N27" s="20">
        <f>Data!AY40</f>
        <v>1.9801980198019802E-2</v>
      </c>
      <c r="O27" s="85">
        <f>Data!AZ40</f>
        <v>6.6666666666666671E-3</v>
      </c>
      <c r="P27" s="105">
        <f>Data!AL40</f>
        <v>1.097560975609756E-2</v>
      </c>
      <c r="Q27" s="113">
        <f>Data!AM40</f>
        <v>1.4789533560864619E-2</v>
      </c>
      <c r="R27" s="93">
        <f>Data!AN40</f>
        <v>1.1086474501108648E-2</v>
      </c>
    </row>
    <row r="28" spans="1:18" ht="15.75" hidden="1" thickBot="1" x14ac:dyDescent="0.3">
      <c r="A28" s="59" t="s">
        <v>150</v>
      </c>
      <c r="B28" s="47">
        <f>B27</f>
        <v>45962</v>
      </c>
      <c r="C28" s="48">
        <f>Data!AI44</f>
        <v>0.68493150684931503</v>
      </c>
      <c r="D28" s="49">
        <f>Data!AO44</f>
        <v>0.67460317460317465</v>
      </c>
      <c r="E28" s="49">
        <f>Data!AP44</f>
        <v>0.71485943775100402</v>
      </c>
      <c r="F28" s="49">
        <f>Data!AQ44</f>
        <v>0.7</v>
      </c>
      <c r="G28" s="49">
        <f>Data!AR44</f>
        <v>0.74208144796380093</v>
      </c>
      <c r="H28" s="49">
        <f>Data!AS44</f>
        <v>0.63934426229508201</v>
      </c>
      <c r="I28" s="49">
        <f>Data!AT44</f>
        <v>0.69406392694063923</v>
      </c>
      <c r="J28" s="49">
        <f>Data!AU44</f>
        <v>0.68811881188118806</v>
      </c>
      <c r="K28" s="88">
        <f>Data!AV44</f>
        <v>0.70560747663551404</v>
      </c>
      <c r="L28" s="49">
        <f>Data!AW44</f>
        <v>0.69444444444444442</v>
      </c>
      <c r="M28" s="49">
        <f>Data!AX44</f>
        <v>0.71296296296296291</v>
      </c>
      <c r="N28" s="49">
        <f>Data!AY44</f>
        <v>0.74257425742574257</v>
      </c>
      <c r="O28" s="88">
        <f>Data!AZ44</f>
        <v>0.7466666666666667</v>
      </c>
      <c r="P28" s="107">
        <f>Data!AL44</f>
        <v>0.72073170731707314</v>
      </c>
      <c r="Q28" s="117">
        <f>Data!AM44</f>
        <v>0.68031854379977252</v>
      </c>
      <c r="R28" s="97">
        <f>Data!AN44</f>
        <v>0.70731707317073167</v>
      </c>
    </row>
    <row r="29" spans="1:18" x14ac:dyDescent="0.25">
      <c r="A29" s="28" t="s">
        <v>163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70"/>
    </row>
    <row r="30" spans="1:18" x14ac:dyDescent="0.25">
      <c r="A30" s="27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70"/>
    </row>
    <row r="31" spans="1: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70"/>
    </row>
    <row r="32" spans="1: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70"/>
    </row>
  </sheetData>
  <mergeCells count="1">
    <mergeCell ref="A1:R2"/>
  </mergeCells>
  <pageMargins left="0.7" right="0.7" top="0.75" bottom="0.75" header="0.3" footer="0.3"/>
  <pageSetup scale="72" fitToHeight="0" orientation="landscape" r:id="rId1"/>
  <ignoredErrors>
    <ignoredError sqref="B24" formula="1"/>
    <ignoredError sqref="I21:I22 J21:J22 K21:K22 L21:M22 O21:P2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K127"/>
  <sheetViews>
    <sheetView showGridLines="0" topLeftCell="A68" zoomScale="80" zoomScaleNormal="80" workbookViewId="0">
      <pane xSplit="1" topLeftCell="B1" activePane="topRight" state="frozen"/>
      <selection pane="topRight" activeCell="B89" sqref="B89:V89"/>
    </sheetView>
  </sheetViews>
  <sheetFormatPr defaultRowHeight="15" x14ac:dyDescent="0.25"/>
  <cols>
    <col min="1" max="1" width="31.140625" customWidth="1"/>
    <col min="2" max="3" width="9.140625" style="2" customWidth="1"/>
    <col min="4" max="7" width="8.85546875" style="2" customWidth="1"/>
    <col min="8" max="8" width="9.7109375" style="2" customWidth="1"/>
    <col min="9" max="9" width="9.140625" style="2"/>
    <col min="10" max="10" width="9.140625" style="2" customWidth="1"/>
    <col min="11" max="14" width="8.85546875" style="2" customWidth="1"/>
    <col min="15" max="15" width="9.7109375" style="2" customWidth="1"/>
    <col min="16" max="17" width="9.140625" style="2" customWidth="1"/>
    <col min="18" max="19" width="8.85546875" style="2" customWidth="1"/>
    <col min="20" max="23" width="10" style="2" customWidth="1"/>
    <col min="24" max="32" width="10" style="2" hidden="1" customWidth="1"/>
    <col min="33" max="33" width="10" style="2" customWidth="1"/>
    <col min="34" max="34" width="12.85546875" style="2" customWidth="1"/>
    <col min="35" max="35" width="12.28515625" style="2" customWidth="1"/>
    <col min="36" max="36" width="8.85546875" style="2" customWidth="1"/>
    <col min="37" max="39" width="9.140625" style="2" customWidth="1"/>
    <col min="40" max="40" width="8.85546875" style="2" customWidth="1"/>
    <col min="41" max="47" width="9.140625" style="2"/>
    <col min="48" max="48" width="12.7109375" style="2" hidden="1" customWidth="1"/>
    <col min="49" max="49" width="14.28515625" style="2" hidden="1" customWidth="1"/>
    <col min="50" max="51" width="13.85546875" style="2" hidden="1" customWidth="1"/>
    <col min="52" max="52" width="15.140625" style="2" hidden="1" customWidth="1"/>
    <col min="53" max="62" width="15.140625" style="2" customWidth="1"/>
    <col min="63" max="63" width="13.7109375" style="2" bestFit="1" customWidth="1"/>
  </cols>
  <sheetData>
    <row r="2" spans="1:53" x14ac:dyDescent="0.25">
      <c r="A2" s="3" t="s">
        <v>14</v>
      </c>
      <c r="B2" s="4">
        <v>44713</v>
      </c>
      <c r="C2" s="4">
        <v>44743</v>
      </c>
      <c r="D2" s="4">
        <v>44774</v>
      </c>
      <c r="E2" s="4">
        <v>44805</v>
      </c>
      <c r="F2" s="4">
        <v>44835</v>
      </c>
      <c r="G2" s="4">
        <v>44866</v>
      </c>
      <c r="H2" s="4">
        <v>44896</v>
      </c>
      <c r="I2" s="4">
        <v>44927</v>
      </c>
      <c r="J2" s="4">
        <v>44958</v>
      </c>
      <c r="K2" s="4">
        <v>44986</v>
      </c>
      <c r="L2" s="4">
        <v>45017</v>
      </c>
      <c r="M2" s="4">
        <v>45047</v>
      </c>
      <c r="N2" s="4">
        <v>45078</v>
      </c>
      <c r="O2" s="4">
        <v>45108</v>
      </c>
      <c r="P2" s="4">
        <v>45139</v>
      </c>
      <c r="Q2" s="4">
        <v>45170</v>
      </c>
      <c r="R2" s="4">
        <v>45200</v>
      </c>
      <c r="S2" s="4">
        <v>45231</v>
      </c>
      <c r="T2" s="4">
        <v>45261</v>
      </c>
      <c r="U2" s="4">
        <v>45292</v>
      </c>
      <c r="V2" s="4">
        <v>45323</v>
      </c>
      <c r="W2" s="4">
        <v>45352</v>
      </c>
      <c r="X2" s="4">
        <v>45383</v>
      </c>
      <c r="Y2" s="4">
        <v>45413</v>
      </c>
      <c r="Z2" s="4">
        <v>45444</v>
      </c>
      <c r="AA2" s="4">
        <v>45474</v>
      </c>
      <c r="AB2" s="4">
        <v>45505</v>
      </c>
      <c r="AC2" s="4">
        <v>45536</v>
      </c>
      <c r="AD2" s="4">
        <v>45566</v>
      </c>
      <c r="AE2" s="4">
        <v>45597</v>
      </c>
      <c r="AF2" s="4">
        <v>45627</v>
      </c>
      <c r="AG2" s="4" t="s">
        <v>121</v>
      </c>
      <c r="AH2" s="4" t="s">
        <v>104</v>
      </c>
      <c r="AI2" s="5" t="s">
        <v>4</v>
      </c>
      <c r="AJ2" s="8" t="s">
        <v>0</v>
      </c>
      <c r="AK2" s="8" t="s">
        <v>1</v>
      </c>
      <c r="AL2" s="8" t="s">
        <v>2</v>
      </c>
      <c r="AM2" s="8" t="s">
        <v>3</v>
      </c>
      <c r="AN2" s="8" t="s">
        <v>105</v>
      </c>
      <c r="AO2" s="8" t="s">
        <v>106</v>
      </c>
      <c r="AP2" s="8" t="s">
        <v>107</v>
      </c>
      <c r="AQ2" s="8" t="s">
        <v>108</v>
      </c>
      <c r="AR2" s="8" t="s">
        <v>122</v>
      </c>
      <c r="AS2" s="8" t="s">
        <v>123</v>
      </c>
      <c r="AT2" s="8" t="s">
        <v>124</v>
      </c>
      <c r="AU2" s="8" t="s">
        <v>125</v>
      </c>
      <c r="BA2" s="9" t="s">
        <v>85</v>
      </c>
    </row>
    <row r="3" spans="1:53" x14ac:dyDescent="0.25">
      <c r="A3" s="6" t="s">
        <v>9</v>
      </c>
      <c r="B3" s="1">
        <v>29</v>
      </c>
      <c r="C3" s="1">
        <v>26</v>
      </c>
      <c r="D3" s="1">
        <v>27</v>
      </c>
      <c r="E3" s="1">
        <v>41</v>
      </c>
      <c r="F3" s="1">
        <v>28</v>
      </c>
      <c r="G3" s="1">
        <v>27</v>
      </c>
      <c r="H3" s="1">
        <v>43</v>
      </c>
      <c r="I3" s="1">
        <v>33</v>
      </c>
      <c r="J3" s="1">
        <v>36</v>
      </c>
      <c r="K3" s="1">
        <v>36</v>
      </c>
      <c r="L3" s="1">
        <v>33</v>
      </c>
      <c r="M3" s="1">
        <v>40</v>
      </c>
      <c r="N3" s="1">
        <v>44</v>
      </c>
      <c r="O3" s="1">
        <v>26</v>
      </c>
      <c r="P3" s="1">
        <v>35</v>
      </c>
      <c r="Q3" s="1">
        <v>32</v>
      </c>
      <c r="R3" s="1">
        <v>33</v>
      </c>
      <c r="S3" s="1">
        <v>39</v>
      </c>
      <c r="T3" s="1">
        <v>33</v>
      </c>
      <c r="U3" s="1">
        <v>30</v>
      </c>
      <c r="V3" s="1">
        <v>36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>
        <f>SUM(U3:AF3)</f>
        <v>66</v>
      </c>
      <c r="AH3" s="1">
        <f>SUM(I3:T3)</f>
        <v>420</v>
      </c>
      <c r="AI3" s="7">
        <f>SUM(B3:H3)</f>
        <v>221</v>
      </c>
      <c r="AJ3" s="12"/>
      <c r="AK3" s="1">
        <f>SUM(B3)</f>
        <v>29</v>
      </c>
      <c r="AL3" s="1">
        <f>SUM(C3:E3)</f>
        <v>94</v>
      </c>
      <c r="AM3" s="1">
        <f>SUM(F3:H3)</f>
        <v>98</v>
      </c>
      <c r="AN3" s="1">
        <f>SUM(I3:K3)</f>
        <v>105</v>
      </c>
      <c r="AO3" s="1">
        <f>SUM(L3:N3)</f>
        <v>117</v>
      </c>
      <c r="AP3" s="1">
        <f>SUM(O3:Q3)</f>
        <v>93</v>
      </c>
      <c r="AQ3" s="1">
        <f>SUM(R3:T3)</f>
        <v>105</v>
      </c>
      <c r="AR3" s="1">
        <f>SUM(U3:W3)</f>
        <v>66</v>
      </c>
      <c r="AS3" s="1">
        <f>SUM(X3:Z3)</f>
        <v>0</v>
      </c>
      <c r="AT3" s="1">
        <f>SUM(AA3:AC3)</f>
        <v>0</v>
      </c>
      <c r="AU3" s="1">
        <f>SUM(AD3:AF3)</f>
        <v>0</v>
      </c>
      <c r="BA3" s="1">
        <f t="shared" ref="BA3:BA8" si="0">V3</f>
        <v>36</v>
      </c>
    </row>
    <row r="4" spans="1:53" x14ac:dyDescent="0.25">
      <c r="A4" s="6" t="s">
        <v>10</v>
      </c>
      <c r="B4" s="1">
        <v>20</v>
      </c>
      <c r="C4" s="1">
        <v>18</v>
      </c>
      <c r="D4" s="1">
        <v>17</v>
      </c>
      <c r="E4" s="1">
        <v>19</v>
      </c>
      <c r="F4" s="1">
        <v>25</v>
      </c>
      <c r="G4" s="1">
        <v>10</v>
      </c>
      <c r="H4" s="1">
        <v>19</v>
      </c>
      <c r="I4" s="1">
        <v>17</v>
      </c>
      <c r="J4" s="1">
        <v>18</v>
      </c>
      <c r="K4" s="1">
        <v>16</v>
      </c>
      <c r="L4" s="1">
        <v>23</v>
      </c>
      <c r="M4" s="1">
        <v>17</v>
      </c>
      <c r="N4" s="1">
        <v>19</v>
      </c>
      <c r="O4" s="1">
        <v>11</v>
      </c>
      <c r="P4" s="1">
        <v>12</v>
      </c>
      <c r="Q4" s="1">
        <v>11</v>
      </c>
      <c r="R4" s="1">
        <v>10</v>
      </c>
      <c r="S4" s="1">
        <v>12</v>
      </c>
      <c r="T4" s="1">
        <v>14</v>
      </c>
      <c r="U4" s="1">
        <v>20</v>
      </c>
      <c r="V4" s="1">
        <v>20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>
        <f t="shared" ref="AG4:AG8" si="1">SUM(U4:AF4)</f>
        <v>40</v>
      </c>
      <c r="AH4" s="1">
        <f t="shared" ref="AH4:AH7" si="2">SUM(I4:T4)</f>
        <v>180</v>
      </c>
      <c r="AI4" s="7">
        <f>SUM(B4:H4)</f>
        <v>128</v>
      </c>
      <c r="AJ4" s="12"/>
      <c r="AK4" s="1">
        <f>SUM(B4)</f>
        <v>20</v>
      </c>
      <c r="AL4" s="1">
        <f>SUM(C4:E4)</f>
        <v>54</v>
      </c>
      <c r="AM4" s="1">
        <f>SUM(F4:H4)</f>
        <v>54</v>
      </c>
      <c r="AN4" s="1">
        <f t="shared" ref="AN4:AN8" si="3">SUM(I4:K4)</f>
        <v>51</v>
      </c>
      <c r="AO4" s="1">
        <f t="shared" ref="AO4:AO8" si="4">SUM(L4:N4)</f>
        <v>59</v>
      </c>
      <c r="AP4" s="1">
        <f t="shared" ref="AP4:AP8" si="5">SUM(O4:Q4)</f>
        <v>34</v>
      </c>
      <c r="AQ4" s="1">
        <f t="shared" ref="AQ4:AQ8" si="6">SUM(R4:T4)</f>
        <v>36</v>
      </c>
      <c r="AR4" s="1">
        <f t="shared" ref="AR4:AR8" si="7">SUM(U4:W4)</f>
        <v>40</v>
      </c>
      <c r="AS4" s="1">
        <f t="shared" ref="AS4:AS8" si="8">SUM(X4:Z4)</f>
        <v>0</v>
      </c>
      <c r="AT4" s="1">
        <f t="shared" ref="AT4:AT8" si="9">SUM(AA4:AC4)</f>
        <v>0</v>
      </c>
      <c r="AU4" s="1">
        <f t="shared" ref="AU4:AU8" si="10">SUM(AD4:AF4)</f>
        <v>0</v>
      </c>
      <c r="BA4" s="1">
        <f t="shared" si="0"/>
        <v>20</v>
      </c>
    </row>
    <row r="5" spans="1:53" x14ac:dyDescent="0.25">
      <c r="A5" s="6" t="s">
        <v>115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2</v>
      </c>
      <c r="S5" s="1">
        <v>7</v>
      </c>
      <c r="T5" s="1">
        <v>6</v>
      </c>
      <c r="U5" s="1">
        <v>3</v>
      </c>
      <c r="V5" s="1">
        <v>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>
        <f t="shared" si="1"/>
        <v>5</v>
      </c>
      <c r="AH5" s="1">
        <f t="shared" si="2"/>
        <v>15</v>
      </c>
      <c r="AI5" s="7"/>
      <c r="AJ5" s="12"/>
      <c r="AK5" s="1"/>
      <c r="AL5" s="1"/>
      <c r="AM5" s="1"/>
      <c r="AN5" s="1"/>
      <c r="AO5" s="1"/>
      <c r="AP5" s="1"/>
      <c r="AQ5" s="1">
        <f t="shared" si="6"/>
        <v>15</v>
      </c>
      <c r="AR5" s="1">
        <f t="shared" si="7"/>
        <v>5</v>
      </c>
      <c r="AS5" s="1">
        <f t="shared" si="8"/>
        <v>0</v>
      </c>
      <c r="AT5" s="1">
        <f t="shared" si="9"/>
        <v>0</v>
      </c>
      <c r="AU5" s="1">
        <f t="shared" si="10"/>
        <v>0</v>
      </c>
      <c r="BA5" s="1">
        <f t="shared" si="0"/>
        <v>2</v>
      </c>
    </row>
    <row r="6" spans="1:53" x14ac:dyDescent="0.25">
      <c r="A6" s="6" t="s">
        <v>11</v>
      </c>
      <c r="B6" s="1">
        <v>11</v>
      </c>
      <c r="C6" s="1">
        <v>13</v>
      </c>
      <c r="D6" s="1">
        <v>13</v>
      </c>
      <c r="E6" s="1">
        <v>6</v>
      </c>
      <c r="F6" s="1">
        <v>8</v>
      </c>
      <c r="G6" s="1">
        <v>11</v>
      </c>
      <c r="H6" s="1">
        <v>6</v>
      </c>
      <c r="I6" s="1">
        <v>6</v>
      </c>
      <c r="J6" s="1">
        <v>8</v>
      </c>
      <c r="K6" s="1">
        <v>6</v>
      </c>
      <c r="L6" s="1">
        <v>10</v>
      </c>
      <c r="M6" s="1">
        <v>6</v>
      </c>
      <c r="N6" s="1">
        <v>4</v>
      </c>
      <c r="O6" s="1">
        <v>6</v>
      </c>
      <c r="P6" s="1">
        <v>6</v>
      </c>
      <c r="Q6" s="1">
        <v>4</v>
      </c>
      <c r="R6" s="1">
        <v>7</v>
      </c>
      <c r="S6" s="1">
        <v>7</v>
      </c>
      <c r="T6" s="1">
        <v>6</v>
      </c>
      <c r="U6" s="1">
        <v>8</v>
      </c>
      <c r="V6" s="1">
        <v>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 t="shared" si="1"/>
        <v>14</v>
      </c>
      <c r="AH6" s="1">
        <f t="shared" si="2"/>
        <v>76</v>
      </c>
      <c r="AI6" s="7">
        <f>SUM(B6:H6)</f>
        <v>68</v>
      </c>
      <c r="AJ6" s="12"/>
      <c r="AK6" s="1">
        <f>SUM(B6)</f>
        <v>11</v>
      </c>
      <c r="AL6" s="1">
        <f>SUM(C6:E6)</f>
        <v>32</v>
      </c>
      <c r="AM6" s="1">
        <f>SUM(F6:H6)</f>
        <v>25</v>
      </c>
      <c r="AN6" s="1">
        <f t="shared" si="3"/>
        <v>20</v>
      </c>
      <c r="AO6" s="1">
        <f t="shared" si="4"/>
        <v>20</v>
      </c>
      <c r="AP6" s="1">
        <f t="shared" si="5"/>
        <v>16</v>
      </c>
      <c r="AQ6" s="1">
        <f t="shared" si="6"/>
        <v>20</v>
      </c>
      <c r="AR6" s="1">
        <f t="shared" si="7"/>
        <v>14</v>
      </c>
      <c r="AS6" s="1">
        <f t="shared" si="8"/>
        <v>0</v>
      </c>
      <c r="AT6" s="1">
        <f t="shared" si="9"/>
        <v>0</v>
      </c>
      <c r="AU6" s="1">
        <f t="shared" si="10"/>
        <v>0</v>
      </c>
      <c r="BA6" s="1">
        <f t="shared" si="0"/>
        <v>6</v>
      </c>
    </row>
    <row r="7" spans="1:53" x14ac:dyDescent="0.25">
      <c r="A7" s="6" t="s">
        <v>12</v>
      </c>
      <c r="B7" s="1">
        <v>22</v>
      </c>
      <c r="C7" s="1">
        <v>11</v>
      </c>
      <c r="D7" s="1">
        <v>14</v>
      </c>
      <c r="E7" s="1">
        <v>17</v>
      </c>
      <c r="F7" s="1">
        <v>22</v>
      </c>
      <c r="G7" s="1">
        <v>19</v>
      </c>
      <c r="H7" s="1">
        <v>17</v>
      </c>
      <c r="I7" s="1">
        <v>23</v>
      </c>
      <c r="J7" s="1">
        <v>28</v>
      </c>
      <c r="K7" s="1">
        <v>25</v>
      </c>
      <c r="L7" s="1">
        <v>16</v>
      </c>
      <c r="M7" s="1">
        <v>17</v>
      </c>
      <c r="N7" s="1">
        <v>20</v>
      </c>
      <c r="O7" s="1">
        <v>15</v>
      </c>
      <c r="P7" s="1">
        <v>13</v>
      </c>
      <c r="Q7" s="1">
        <v>9</v>
      </c>
      <c r="R7" s="1">
        <v>22</v>
      </c>
      <c r="S7" s="1">
        <v>9</v>
      </c>
      <c r="T7" s="1">
        <v>14</v>
      </c>
      <c r="U7" s="1">
        <v>14</v>
      </c>
      <c r="V7" s="1">
        <v>15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si="1"/>
        <v>29</v>
      </c>
      <c r="AH7" s="1">
        <f t="shared" si="2"/>
        <v>211</v>
      </c>
      <c r="AI7" s="7">
        <f>SUM(B7:H7)</f>
        <v>122</v>
      </c>
      <c r="AJ7" s="12"/>
      <c r="AK7" s="1">
        <f>SUM(B7)</f>
        <v>22</v>
      </c>
      <c r="AL7" s="1">
        <f>SUM(C7:E7)</f>
        <v>42</v>
      </c>
      <c r="AM7" s="1">
        <f>SUM(F7:H7)</f>
        <v>58</v>
      </c>
      <c r="AN7" s="1">
        <f t="shared" si="3"/>
        <v>76</v>
      </c>
      <c r="AO7" s="1">
        <f t="shared" si="4"/>
        <v>53</v>
      </c>
      <c r="AP7" s="1">
        <f t="shared" si="5"/>
        <v>37</v>
      </c>
      <c r="AQ7" s="1">
        <f t="shared" si="6"/>
        <v>45</v>
      </c>
      <c r="AR7" s="1">
        <f t="shared" si="7"/>
        <v>29</v>
      </c>
      <c r="AS7" s="1">
        <f t="shared" si="8"/>
        <v>0</v>
      </c>
      <c r="AT7" s="1">
        <f t="shared" si="9"/>
        <v>0</v>
      </c>
      <c r="AU7" s="1">
        <f t="shared" si="10"/>
        <v>0</v>
      </c>
      <c r="BA7" s="1">
        <f t="shared" si="0"/>
        <v>15</v>
      </c>
    </row>
    <row r="8" spans="1:53" x14ac:dyDescent="0.25">
      <c r="A8" s="6" t="s">
        <v>13</v>
      </c>
      <c r="B8" s="1">
        <f>SUM(B3:B7)</f>
        <v>82</v>
      </c>
      <c r="C8" s="1">
        <f t="shared" ref="C8:H8" si="11">SUM(C3:C7)</f>
        <v>68</v>
      </c>
      <c r="D8" s="1">
        <f t="shared" si="11"/>
        <v>71</v>
      </c>
      <c r="E8" s="1">
        <f t="shared" si="11"/>
        <v>83</v>
      </c>
      <c r="F8" s="1">
        <f t="shared" si="11"/>
        <v>83</v>
      </c>
      <c r="G8" s="1">
        <f t="shared" si="11"/>
        <v>67</v>
      </c>
      <c r="H8" s="1">
        <f t="shared" si="11"/>
        <v>85</v>
      </c>
      <c r="I8" s="1">
        <f>SUM(I3:I7)</f>
        <v>79</v>
      </c>
      <c r="J8" s="1">
        <f t="shared" ref="J8:M8" si="12">SUM(J3:J7)</f>
        <v>90</v>
      </c>
      <c r="K8" s="1">
        <f t="shared" si="12"/>
        <v>83</v>
      </c>
      <c r="L8" s="1">
        <f t="shared" si="12"/>
        <v>82</v>
      </c>
      <c r="M8" s="1">
        <f t="shared" si="12"/>
        <v>80</v>
      </c>
      <c r="N8" s="1">
        <f>SUM(N3:N7)</f>
        <v>87</v>
      </c>
      <c r="O8" s="1">
        <f>SUM(O3:O7)</f>
        <v>58</v>
      </c>
      <c r="P8" s="1">
        <f>SUM(P3:P7)</f>
        <v>66</v>
      </c>
      <c r="Q8" s="1">
        <f t="shared" ref="Q8:AH8" si="13">SUM(Q3:Q7)</f>
        <v>56</v>
      </c>
      <c r="R8" s="1">
        <f>SUM(R3:R7)</f>
        <v>74</v>
      </c>
      <c r="S8" s="1">
        <f t="shared" si="13"/>
        <v>74</v>
      </c>
      <c r="T8" s="1">
        <f t="shared" si="13"/>
        <v>73</v>
      </c>
      <c r="U8" s="1">
        <f>SUM(U3:U7)</f>
        <v>75</v>
      </c>
      <c r="V8" s="1">
        <f t="shared" ref="V8:Y8" si="14">SUM(V3:V7)</f>
        <v>79</v>
      </c>
      <c r="W8" s="1">
        <f t="shared" si="14"/>
        <v>0</v>
      </c>
      <c r="X8" s="1">
        <f t="shared" si="14"/>
        <v>0</v>
      </c>
      <c r="Y8" s="1">
        <f t="shared" si="14"/>
        <v>0</v>
      </c>
      <c r="Z8" s="1">
        <f>SUM(Z3:Z7)</f>
        <v>0</v>
      </c>
      <c r="AA8" s="1">
        <f>SUM(AA3:AA7)</f>
        <v>0</v>
      </c>
      <c r="AB8" s="1">
        <f>SUM(AB3:AB7)</f>
        <v>0</v>
      </c>
      <c r="AC8" s="1">
        <f t="shared" si="13"/>
        <v>0</v>
      </c>
      <c r="AD8" s="1">
        <f>SUM(AD3:AD7)</f>
        <v>0</v>
      </c>
      <c r="AE8" s="1">
        <f t="shared" si="13"/>
        <v>0</v>
      </c>
      <c r="AF8" s="1">
        <f t="shared" si="13"/>
        <v>0</v>
      </c>
      <c r="AG8" s="1">
        <f t="shared" si="1"/>
        <v>154</v>
      </c>
      <c r="AH8" s="1">
        <f t="shared" si="13"/>
        <v>902</v>
      </c>
      <c r="AI8" s="7">
        <f>SUM(B8:H8)</f>
        <v>539</v>
      </c>
      <c r="AJ8" s="12"/>
      <c r="AK8" s="1">
        <f>SUM(B8)</f>
        <v>82</v>
      </c>
      <c r="AL8" s="1">
        <f>SUM(C8:E8)</f>
        <v>222</v>
      </c>
      <c r="AM8" s="1">
        <f>SUM(F8:H8)</f>
        <v>235</v>
      </c>
      <c r="AN8" s="1">
        <f t="shared" si="3"/>
        <v>252</v>
      </c>
      <c r="AO8" s="1">
        <f t="shared" si="4"/>
        <v>249</v>
      </c>
      <c r="AP8" s="1">
        <f t="shared" si="5"/>
        <v>180</v>
      </c>
      <c r="AQ8" s="1">
        <f t="shared" si="6"/>
        <v>221</v>
      </c>
      <c r="AR8" s="1">
        <f t="shared" si="7"/>
        <v>154</v>
      </c>
      <c r="AS8" s="1">
        <f t="shared" si="8"/>
        <v>0</v>
      </c>
      <c r="AT8" s="1">
        <f t="shared" si="9"/>
        <v>0</v>
      </c>
      <c r="AU8" s="1">
        <f t="shared" si="10"/>
        <v>0</v>
      </c>
      <c r="BA8" s="1">
        <f t="shared" si="0"/>
        <v>79</v>
      </c>
    </row>
    <row r="10" spans="1:53" hidden="1" x14ac:dyDescent="0.25">
      <c r="A10" s="3" t="s">
        <v>21</v>
      </c>
      <c r="B10" s="4">
        <v>44713</v>
      </c>
      <c r="C10" s="4">
        <v>44743</v>
      </c>
      <c r="D10" s="4">
        <v>44774</v>
      </c>
      <c r="E10" s="4">
        <v>44805</v>
      </c>
      <c r="F10" s="4">
        <v>44835</v>
      </c>
      <c r="G10" s="4">
        <v>44866</v>
      </c>
      <c r="H10" s="4">
        <v>44896</v>
      </c>
      <c r="I10" s="4">
        <v>44713</v>
      </c>
      <c r="J10" s="4">
        <v>44743</v>
      </c>
      <c r="K10" s="4">
        <v>44774</v>
      </c>
      <c r="L10" s="4">
        <v>44805</v>
      </c>
      <c r="M10" s="4">
        <v>44835</v>
      </c>
      <c r="N10" s="4">
        <v>44866</v>
      </c>
      <c r="O10" s="4">
        <v>44896</v>
      </c>
      <c r="P10" s="4">
        <v>44713</v>
      </c>
      <c r="Q10" s="4">
        <v>44743</v>
      </c>
      <c r="R10" s="4">
        <v>44774</v>
      </c>
      <c r="S10" s="4">
        <v>44805</v>
      </c>
      <c r="T10" s="4">
        <v>44835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>
        <v>44866</v>
      </c>
      <c r="AI10" s="5" t="s">
        <v>4</v>
      </c>
      <c r="AJ10" s="8" t="s">
        <v>0</v>
      </c>
      <c r="AK10" s="8" t="s">
        <v>1</v>
      </c>
      <c r="AL10" s="8" t="s">
        <v>2</v>
      </c>
      <c r="AM10" s="8" t="s">
        <v>3</v>
      </c>
      <c r="AN10" s="8" t="s">
        <v>0</v>
      </c>
      <c r="AO10" s="8" t="s">
        <v>1</v>
      </c>
      <c r="AP10" s="8" t="s">
        <v>2</v>
      </c>
      <c r="AQ10" s="8" t="s">
        <v>3</v>
      </c>
      <c r="AR10" s="52"/>
      <c r="AS10" s="52"/>
      <c r="AT10" s="52"/>
      <c r="AU10" s="52"/>
    </row>
    <row r="11" spans="1:53" hidden="1" x14ac:dyDescent="0.25">
      <c r="A11" s="6" t="s">
        <v>15</v>
      </c>
      <c r="B11" s="1">
        <v>11</v>
      </c>
      <c r="C11" s="1"/>
      <c r="D11" s="1"/>
      <c r="E11" s="1"/>
      <c r="F11" s="1"/>
      <c r="G11" s="1"/>
      <c r="H11" s="1"/>
      <c r="I11" s="1">
        <v>11</v>
      </c>
      <c r="J11" s="1"/>
      <c r="K11" s="1"/>
      <c r="L11" s="1"/>
      <c r="M11" s="1"/>
      <c r="N11" s="1"/>
      <c r="O11" s="1"/>
      <c r="P11" s="1">
        <v>11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>
        <f>SUM(B11:H11)</f>
        <v>11</v>
      </c>
      <c r="AJ11" s="12"/>
      <c r="AK11" s="1">
        <f t="shared" ref="AK11:AK17" si="15">SUM(B11)</f>
        <v>11</v>
      </c>
      <c r="AL11" s="1">
        <f t="shared" ref="AL11:AL17" si="16">SUM(C11:E11)</f>
        <v>0</v>
      </c>
      <c r="AM11" s="1">
        <f t="shared" ref="AM11:AM17" si="17">SUM(F11:H11)</f>
        <v>0</v>
      </c>
      <c r="AN11" s="12"/>
      <c r="AO11" s="1">
        <f t="shared" ref="AO11:AO17" si="18">SUM(F11)</f>
        <v>0</v>
      </c>
      <c r="AP11" s="1">
        <f t="shared" ref="AP11:AP17" si="19">SUM(G11:I11)</f>
        <v>11</v>
      </c>
      <c r="AQ11" s="1">
        <f t="shared" ref="AQ11:AQ17" si="20">SUM(J11:L11)</f>
        <v>0</v>
      </c>
    </row>
    <row r="12" spans="1:53" hidden="1" x14ac:dyDescent="0.25">
      <c r="A12" s="6" t="s">
        <v>16</v>
      </c>
      <c r="B12" s="1">
        <v>5</v>
      </c>
      <c r="C12" s="1"/>
      <c r="D12" s="1"/>
      <c r="E12" s="1"/>
      <c r="F12" s="1"/>
      <c r="G12" s="1"/>
      <c r="H12" s="1"/>
      <c r="I12" s="1">
        <v>5</v>
      </c>
      <c r="J12" s="1"/>
      <c r="K12" s="1"/>
      <c r="L12" s="1"/>
      <c r="M12" s="1"/>
      <c r="N12" s="1"/>
      <c r="O12" s="1"/>
      <c r="P12" s="1">
        <v>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>
        <f>SUM(B12:H12)</f>
        <v>5</v>
      </c>
      <c r="AJ12" s="12"/>
      <c r="AK12" s="1">
        <f t="shared" si="15"/>
        <v>5</v>
      </c>
      <c r="AL12" s="1">
        <f t="shared" si="16"/>
        <v>0</v>
      </c>
      <c r="AM12" s="1">
        <f t="shared" si="17"/>
        <v>0</v>
      </c>
      <c r="AN12" s="12"/>
      <c r="AO12" s="1">
        <f t="shared" si="18"/>
        <v>0</v>
      </c>
      <c r="AP12" s="1">
        <f t="shared" si="19"/>
        <v>5</v>
      </c>
      <c r="AQ12" s="1">
        <f t="shared" si="20"/>
        <v>0</v>
      </c>
    </row>
    <row r="13" spans="1:53" hidden="1" x14ac:dyDescent="0.25">
      <c r="A13" s="6" t="s">
        <v>17</v>
      </c>
      <c r="B13" s="1">
        <v>7</v>
      </c>
      <c r="C13" s="1"/>
      <c r="D13" s="1"/>
      <c r="E13" s="1"/>
      <c r="F13" s="1"/>
      <c r="G13" s="1"/>
      <c r="H13" s="1"/>
      <c r="I13" s="1">
        <v>7</v>
      </c>
      <c r="J13" s="1"/>
      <c r="K13" s="1"/>
      <c r="L13" s="1"/>
      <c r="M13" s="1"/>
      <c r="N13" s="1"/>
      <c r="O13" s="1"/>
      <c r="P13" s="1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>
        <f>SUM(B13:H13)</f>
        <v>7</v>
      </c>
      <c r="AJ13" s="12"/>
      <c r="AK13" s="1">
        <f t="shared" si="15"/>
        <v>7</v>
      </c>
      <c r="AL13" s="1">
        <f t="shared" si="16"/>
        <v>0</v>
      </c>
      <c r="AM13" s="1">
        <f t="shared" si="17"/>
        <v>0</v>
      </c>
      <c r="AN13" s="12"/>
      <c r="AO13" s="1">
        <f t="shared" si="18"/>
        <v>0</v>
      </c>
      <c r="AP13" s="1">
        <f t="shared" si="19"/>
        <v>7</v>
      </c>
      <c r="AQ13" s="1">
        <f t="shared" si="20"/>
        <v>0</v>
      </c>
    </row>
    <row r="14" spans="1:53" hidden="1" x14ac:dyDescent="0.25">
      <c r="A14" s="6" t="s">
        <v>19</v>
      </c>
      <c r="B14" s="1">
        <v>15</v>
      </c>
      <c r="C14" s="1"/>
      <c r="D14" s="1"/>
      <c r="E14" s="1"/>
      <c r="F14" s="1"/>
      <c r="G14" s="1"/>
      <c r="H14" s="1"/>
      <c r="I14" s="1">
        <v>15</v>
      </c>
      <c r="J14" s="1"/>
      <c r="K14" s="1"/>
      <c r="L14" s="1"/>
      <c r="M14" s="1"/>
      <c r="N14" s="1"/>
      <c r="O14" s="1"/>
      <c r="P14" s="1">
        <v>15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2"/>
      <c r="AK14" s="1">
        <f t="shared" si="15"/>
        <v>15</v>
      </c>
      <c r="AL14" s="1">
        <f t="shared" si="16"/>
        <v>0</v>
      </c>
      <c r="AM14" s="1">
        <f t="shared" si="17"/>
        <v>0</v>
      </c>
      <c r="AN14" s="12"/>
      <c r="AO14" s="1">
        <f t="shared" si="18"/>
        <v>0</v>
      </c>
      <c r="AP14" s="1">
        <f t="shared" si="19"/>
        <v>15</v>
      </c>
      <c r="AQ14" s="1">
        <f t="shared" si="20"/>
        <v>0</v>
      </c>
    </row>
    <row r="15" spans="1:53" hidden="1" x14ac:dyDescent="0.25">
      <c r="A15" s="6" t="s">
        <v>18</v>
      </c>
      <c r="B15" s="1">
        <v>16</v>
      </c>
      <c r="C15" s="1"/>
      <c r="D15" s="1"/>
      <c r="E15" s="1"/>
      <c r="F15" s="1"/>
      <c r="G15" s="1"/>
      <c r="H15" s="1"/>
      <c r="I15" s="1">
        <v>16</v>
      </c>
      <c r="J15" s="1"/>
      <c r="K15" s="1"/>
      <c r="L15" s="1"/>
      <c r="M15" s="1"/>
      <c r="N15" s="1"/>
      <c r="O15" s="1"/>
      <c r="P15" s="1">
        <v>16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>
        <f>SUM(B15:H15)</f>
        <v>16</v>
      </c>
      <c r="AJ15" s="12"/>
      <c r="AK15" s="1">
        <f t="shared" si="15"/>
        <v>16</v>
      </c>
      <c r="AL15" s="1">
        <f t="shared" si="16"/>
        <v>0</v>
      </c>
      <c r="AM15" s="1">
        <f t="shared" si="17"/>
        <v>0</v>
      </c>
      <c r="AN15" s="12"/>
      <c r="AO15" s="1">
        <f t="shared" si="18"/>
        <v>0</v>
      </c>
      <c r="AP15" s="1">
        <f t="shared" si="19"/>
        <v>16</v>
      </c>
      <c r="AQ15" s="1">
        <f t="shared" si="20"/>
        <v>0</v>
      </c>
    </row>
    <row r="16" spans="1:53" hidden="1" x14ac:dyDescent="0.25">
      <c r="A16" s="6" t="s">
        <v>20</v>
      </c>
      <c r="B16" s="1">
        <v>7</v>
      </c>
      <c r="C16" s="1"/>
      <c r="D16" s="1"/>
      <c r="E16" s="1"/>
      <c r="F16" s="1"/>
      <c r="G16" s="1"/>
      <c r="H16" s="1"/>
      <c r="I16" s="1">
        <v>7</v>
      </c>
      <c r="J16" s="1"/>
      <c r="K16" s="1"/>
      <c r="L16" s="1"/>
      <c r="M16" s="1"/>
      <c r="N16" s="1"/>
      <c r="O16" s="1"/>
      <c r="P16" s="1">
        <v>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f>SUM(B16:H16)</f>
        <v>7</v>
      </c>
      <c r="AJ16" s="12"/>
      <c r="AK16" s="1">
        <f t="shared" si="15"/>
        <v>7</v>
      </c>
      <c r="AL16" s="1">
        <f t="shared" si="16"/>
        <v>0</v>
      </c>
      <c r="AM16" s="1">
        <f t="shared" si="17"/>
        <v>0</v>
      </c>
      <c r="AN16" s="12"/>
      <c r="AO16" s="1">
        <f t="shared" si="18"/>
        <v>0</v>
      </c>
      <c r="AP16" s="1">
        <f t="shared" si="19"/>
        <v>7</v>
      </c>
      <c r="AQ16" s="1">
        <f t="shared" si="20"/>
        <v>0</v>
      </c>
    </row>
    <row r="17" spans="1:63" hidden="1" x14ac:dyDescent="0.25">
      <c r="A17" s="6" t="s">
        <v>13</v>
      </c>
      <c r="B17" s="1">
        <f>SUM(B11:B16)</f>
        <v>61</v>
      </c>
      <c r="C17" s="1">
        <f t="shared" ref="C17" si="21">SUM(C11:C15)</f>
        <v>0</v>
      </c>
      <c r="D17" s="1">
        <f t="shared" ref="D17" si="22">SUM(D11:D15)</f>
        <v>0</v>
      </c>
      <c r="E17" s="1">
        <f t="shared" ref="E17" si="23">SUM(E11:E15)</f>
        <v>0</v>
      </c>
      <c r="F17" s="1">
        <f t="shared" ref="F17" si="24">SUM(F11:F15)</f>
        <v>0</v>
      </c>
      <c r="G17" s="1">
        <f t="shared" ref="G17" si="25">SUM(G11:G15)</f>
        <v>0</v>
      </c>
      <c r="H17" s="1">
        <f t="shared" ref="H17" si="26">SUM(H11:H15)</f>
        <v>0</v>
      </c>
      <c r="I17" s="1">
        <f>SUM(I11:I16)</f>
        <v>61</v>
      </c>
      <c r="J17" s="1">
        <f t="shared" ref="J17:O17" si="27">SUM(J11:J15)</f>
        <v>0</v>
      </c>
      <c r="K17" s="1">
        <f t="shared" si="27"/>
        <v>0</v>
      </c>
      <c r="L17" s="1">
        <f t="shared" si="27"/>
        <v>0</v>
      </c>
      <c r="M17" s="1">
        <f t="shared" si="27"/>
        <v>0</v>
      </c>
      <c r="N17" s="1">
        <f t="shared" si="27"/>
        <v>0</v>
      </c>
      <c r="O17" s="1">
        <f t="shared" si="27"/>
        <v>0</v>
      </c>
      <c r="P17" s="1">
        <f>SUM(P11:P16)</f>
        <v>61</v>
      </c>
      <c r="Q17" s="1">
        <f t="shared" ref="Q17:AH17" si="28">SUM(Q11:Q15)</f>
        <v>0</v>
      </c>
      <c r="R17" s="1">
        <f t="shared" si="28"/>
        <v>0</v>
      </c>
      <c r="S17" s="1">
        <f t="shared" si="28"/>
        <v>0</v>
      </c>
      <c r="T17" s="1">
        <f t="shared" si="28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f t="shared" si="28"/>
        <v>0</v>
      </c>
      <c r="AI17" s="1">
        <f>SUM(B17:H17)</f>
        <v>61</v>
      </c>
      <c r="AJ17" s="12"/>
      <c r="AK17" s="1">
        <f t="shared" si="15"/>
        <v>61</v>
      </c>
      <c r="AL17" s="1">
        <f t="shared" si="16"/>
        <v>0</v>
      </c>
      <c r="AM17" s="1">
        <f t="shared" si="17"/>
        <v>0</v>
      </c>
      <c r="AN17" s="12"/>
      <c r="AO17" s="1">
        <f t="shared" si="18"/>
        <v>0</v>
      </c>
      <c r="AP17" s="1">
        <f t="shared" si="19"/>
        <v>61</v>
      </c>
      <c r="AQ17" s="1">
        <f t="shared" si="20"/>
        <v>0</v>
      </c>
    </row>
    <row r="18" spans="1:63" hidden="1" x14ac:dyDescent="0.25"/>
    <row r="19" spans="1:63" hidden="1" x14ac:dyDescent="0.25">
      <c r="A19" s="3" t="s">
        <v>22</v>
      </c>
      <c r="B19" s="4">
        <v>44713</v>
      </c>
      <c r="C19" s="4">
        <v>44743</v>
      </c>
      <c r="D19" s="4">
        <v>44774</v>
      </c>
      <c r="E19" s="4">
        <v>44805</v>
      </c>
      <c r="F19" s="4">
        <v>44835</v>
      </c>
      <c r="G19" s="4">
        <v>44866</v>
      </c>
      <c r="H19" s="4">
        <v>44896</v>
      </c>
      <c r="I19" s="4">
        <v>44927</v>
      </c>
      <c r="J19" s="4">
        <v>44958</v>
      </c>
      <c r="K19" s="4">
        <v>44986</v>
      </c>
      <c r="L19" s="4">
        <v>45017</v>
      </c>
      <c r="M19" s="4">
        <v>45047</v>
      </c>
      <c r="N19" s="4">
        <v>45078</v>
      </c>
      <c r="O19" s="4">
        <v>45108</v>
      </c>
      <c r="P19" s="4">
        <v>45139</v>
      </c>
      <c r="Q19" s="4">
        <v>45170</v>
      </c>
      <c r="R19" s="4">
        <v>45200</v>
      </c>
      <c r="S19" s="4">
        <v>45231</v>
      </c>
      <c r="T19" s="4">
        <v>45261</v>
      </c>
      <c r="U19" s="4">
        <v>45292</v>
      </c>
      <c r="V19" s="4">
        <v>45323</v>
      </c>
      <c r="W19" s="4">
        <v>45352</v>
      </c>
      <c r="X19" s="4">
        <v>45383</v>
      </c>
      <c r="Y19" s="4">
        <v>45413</v>
      </c>
      <c r="Z19" s="4">
        <v>45444</v>
      </c>
      <c r="AA19" s="4">
        <v>45474</v>
      </c>
      <c r="AB19" s="4">
        <v>45505</v>
      </c>
      <c r="AC19" s="4">
        <v>45536</v>
      </c>
      <c r="AD19" s="4">
        <v>45566</v>
      </c>
      <c r="AE19" s="4">
        <v>45597</v>
      </c>
      <c r="AF19" s="4">
        <v>45627</v>
      </c>
      <c r="AG19" s="4" t="s">
        <v>121</v>
      </c>
      <c r="AH19" s="4" t="s">
        <v>104</v>
      </c>
      <c r="AI19" s="5" t="s">
        <v>4</v>
      </c>
      <c r="AJ19" s="8" t="s">
        <v>0</v>
      </c>
      <c r="AK19" s="8" t="s">
        <v>1</v>
      </c>
      <c r="AL19" s="8" t="s">
        <v>2</v>
      </c>
      <c r="AM19" s="8" t="s">
        <v>3</v>
      </c>
      <c r="AN19" s="8" t="s">
        <v>105</v>
      </c>
      <c r="AO19" s="8" t="s">
        <v>106</v>
      </c>
      <c r="AP19" s="8" t="s">
        <v>107</v>
      </c>
      <c r="AQ19" s="8" t="s">
        <v>108</v>
      </c>
      <c r="AR19" s="8" t="s">
        <v>122</v>
      </c>
      <c r="AS19" s="8" t="s">
        <v>123</v>
      </c>
      <c r="AT19" s="8" t="s">
        <v>124</v>
      </c>
      <c r="AU19" s="8" t="s">
        <v>125</v>
      </c>
      <c r="AV19" s="10" t="s">
        <v>23</v>
      </c>
      <c r="AW19" s="10" t="s">
        <v>24</v>
      </c>
      <c r="AX19" s="10" t="s">
        <v>25</v>
      </c>
      <c r="AY19" s="10" t="s">
        <v>26</v>
      </c>
      <c r="AZ19" s="10" t="s">
        <v>27</v>
      </c>
      <c r="BA19" s="10" t="s">
        <v>109</v>
      </c>
      <c r="BB19" s="10" t="s">
        <v>110</v>
      </c>
      <c r="BC19" s="10" t="s">
        <v>111</v>
      </c>
      <c r="BD19" s="10" t="s">
        <v>112</v>
      </c>
      <c r="BE19" s="10" t="s">
        <v>113</v>
      </c>
      <c r="BF19" s="10" t="s">
        <v>126</v>
      </c>
      <c r="BG19" s="10" t="s">
        <v>127</v>
      </c>
      <c r="BH19" s="10" t="s">
        <v>128</v>
      </c>
      <c r="BI19" s="10" t="s">
        <v>129</v>
      </c>
      <c r="BJ19" s="10" t="s">
        <v>130</v>
      </c>
      <c r="BK19" s="9" t="s">
        <v>85</v>
      </c>
    </row>
    <row r="20" spans="1:63" hidden="1" x14ac:dyDescent="0.25">
      <c r="A20" s="6" t="s">
        <v>9</v>
      </c>
      <c r="B20" s="1">
        <v>4</v>
      </c>
      <c r="C20" s="1">
        <v>7</v>
      </c>
      <c r="D20" s="1">
        <v>4</v>
      </c>
      <c r="E20" s="1">
        <v>7</v>
      </c>
      <c r="F20" s="1">
        <v>4</v>
      </c>
      <c r="G20" s="1">
        <v>3</v>
      </c>
      <c r="H20" s="1">
        <v>13</v>
      </c>
      <c r="I20" s="1">
        <v>6</v>
      </c>
      <c r="J20" s="1">
        <v>4</v>
      </c>
      <c r="K20" s="1">
        <v>9</v>
      </c>
      <c r="L20" s="1">
        <v>9</v>
      </c>
      <c r="M20" s="1">
        <v>13</v>
      </c>
      <c r="N20" s="1">
        <v>7</v>
      </c>
      <c r="O20" s="1">
        <v>4</v>
      </c>
      <c r="P20" s="1">
        <v>8</v>
      </c>
      <c r="Q20" s="1">
        <v>8</v>
      </c>
      <c r="R20" s="1">
        <v>9</v>
      </c>
      <c r="S20" s="1">
        <v>12</v>
      </c>
      <c r="T20" s="1">
        <v>11</v>
      </c>
      <c r="U20" s="1">
        <v>10</v>
      </c>
      <c r="V20" s="1">
        <v>12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>SUM(U20:AF20)</f>
        <v>22</v>
      </c>
      <c r="AH20" s="1">
        <f>SUM(I20:T20)</f>
        <v>100</v>
      </c>
      <c r="AI20" s="7">
        <f>SUM(B20:H20)</f>
        <v>42</v>
      </c>
      <c r="AJ20" s="12"/>
      <c r="AK20" s="1">
        <f>SUM(B20)</f>
        <v>4</v>
      </c>
      <c r="AL20" s="1">
        <f>SUM(C20:E20)</f>
        <v>18</v>
      </c>
      <c r="AM20" s="1">
        <f>SUM(F20:H20)</f>
        <v>20</v>
      </c>
      <c r="AN20" s="1">
        <f>SUM(I20:K20)</f>
        <v>19</v>
      </c>
      <c r="AO20" s="1">
        <f>SUM(L20:N20)</f>
        <v>29</v>
      </c>
      <c r="AP20" s="1">
        <f>SUM(O20:Q20)</f>
        <v>20</v>
      </c>
      <c r="AQ20" s="1">
        <f>SUM(R20:T20)</f>
        <v>32</v>
      </c>
      <c r="AR20" s="1">
        <f t="shared" ref="AR20:AR25" si="29">SUM(U20:W20)</f>
        <v>22</v>
      </c>
      <c r="AS20" s="1">
        <f t="shared" ref="AS20:AS25" si="30">SUM(X20:Z20)</f>
        <v>0</v>
      </c>
      <c r="AT20" s="1">
        <f t="shared" ref="AT20:AT25" si="31">SUM(AA20:AC20)</f>
        <v>0</v>
      </c>
      <c r="AU20" s="1">
        <f t="shared" ref="AU20:AU25" si="32">SUM(AD20:AF20)</f>
        <v>0</v>
      </c>
      <c r="AV20" s="12"/>
      <c r="AW20" s="11">
        <f>AK20/$AK$3</f>
        <v>0.13793103448275862</v>
      </c>
      <c r="AX20" s="11">
        <f>AL20/$AL$3</f>
        <v>0.19148936170212766</v>
      </c>
      <c r="AY20" s="11">
        <f>AM20/AM3</f>
        <v>0.20408163265306123</v>
      </c>
      <c r="AZ20" s="11">
        <f>AI20/$AI$3</f>
        <v>0.19004524886877827</v>
      </c>
      <c r="BA20" s="11">
        <f t="shared" ref="BA20:BD21" si="33">AN20/AN3</f>
        <v>0.18095238095238095</v>
      </c>
      <c r="BB20" s="11">
        <f t="shared" si="33"/>
        <v>0.24786324786324787</v>
      </c>
      <c r="BC20" s="11">
        <f t="shared" si="33"/>
        <v>0.21505376344086022</v>
      </c>
      <c r="BD20" s="11">
        <f t="shared" si="33"/>
        <v>0.30476190476190479</v>
      </c>
      <c r="BE20" s="11">
        <f t="shared" ref="BE20:BE25" si="34">AH20/AH3</f>
        <v>0.23809523809523808</v>
      </c>
      <c r="BF20" s="11">
        <f>AR20/AR3</f>
        <v>0.33333333333333331</v>
      </c>
      <c r="BG20" s="11" t="e">
        <f>AS20/AS3</f>
        <v>#DIV/0!</v>
      </c>
      <c r="BH20" s="11" t="e">
        <f>AT20/AT3</f>
        <v>#DIV/0!</v>
      </c>
      <c r="BI20" s="11" t="e">
        <f>AU20/AU3</f>
        <v>#DIV/0!</v>
      </c>
      <c r="BJ20" s="11">
        <f>AG20/AG3</f>
        <v>0.33333333333333331</v>
      </c>
      <c r="BK20" s="11">
        <f t="shared" ref="BK20:BK25" si="35">V20/BA3</f>
        <v>0.33333333333333331</v>
      </c>
    </row>
    <row r="21" spans="1:63" hidden="1" x14ac:dyDescent="0.25">
      <c r="A21" s="6" t="s">
        <v>10</v>
      </c>
      <c r="B21" s="1">
        <v>5</v>
      </c>
      <c r="C21" s="1">
        <v>1</v>
      </c>
      <c r="D21" s="1">
        <v>4</v>
      </c>
      <c r="E21" s="1">
        <v>3</v>
      </c>
      <c r="F21" s="1">
        <v>4</v>
      </c>
      <c r="G21" s="1">
        <v>3</v>
      </c>
      <c r="H21" s="1">
        <v>4</v>
      </c>
      <c r="I21" s="39">
        <v>0</v>
      </c>
      <c r="J21" s="1">
        <v>7</v>
      </c>
      <c r="K21" s="1">
        <v>4</v>
      </c>
      <c r="L21" s="1">
        <v>6</v>
      </c>
      <c r="M21" s="1">
        <v>6</v>
      </c>
      <c r="N21" s="1">
        <v>7</v>
      </c>
      <c r="O21" s="1">
        <v>4</v>
      </c>
      <c r="P21" s="1">
        <v>5</v>
      </c>
      <c r="Q21" s="1">
        <v>4</v>
      </c>
      <c r="R21" s="1">
        <v>2</v>
      </c>
      <c r="S21" s="1">
        <v>1</v>
      </c>
      <c r="T21" s="1">
        <v>4</v>
      </c>
      <c r="U21" s="1">
        <v>4</v>
      </c>
      <c r="V21" s="1">
        <v>7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ref="AG21:AG25" si="36">SUM(U21:AF21)</f>
        <v>11</v>
      </c>
      <c r="AH21" s="1">
        <f t="shared" ref="AH21:AH24" si="37">SUM(I21:T21)</f>
        <v>50</v>
      </c>
      <c r="AI21" s="7">
        <f>SUM(B21:H21)</f>
        <v>24</v>
      </c>
      <c r="AJ21" s="12"/>
      <c r="AK21" s="1">
        <f>SUM(B21)</f>
        <v>5</v>
      </c>
      <c r="AL21" s="1">
        <f>SUM(C21:E21)</f>
        <v>8</v>
      </c>
      <c r="AM21" s="1">
        <f>SUM(F21:H21)</f>
        <v>11</v>
      </c>
      <c r="AN21" s="1">
        <f t="shared" ref="AN21:AN25" si="38">SUM(I21:K21)</f>
        <v>11</v>
      </c>
      <c r="AO21" s="1">
        <f t="shared" ref="AO21:AO25" si="39">SUM(L21:N21)</f>
        <v>19</v>
      </c>
      <c r="AP21" s="1">
        <f t="shared" ref="AP21:AP25" si="40">SUM(O21:Q21)</f>
        <v>13</v>
      </c>
      <c r="AQ21" s="1">
        <f t="shared" ref="AQ21:AQ25" si="41">SUM(R21:T21)</f>
        <v>7</v>
      </c>
      <c r="AR21" s="1">
        <f t="shared" si="29"/>
        <v>11</v>
      </c>
      <c r="AS21" s="1">
        <f t="shared" si="30"/>
        <v>0</v>
      </c>
      <c r="AT21" s="1">
        <f t="shared" si="31"/>
        <v>0</v>
      </c>
      <c r="AU21" s="1">
        <f t="shared" si="32"/>
        <v>0</v>
      </c>
      <c r="AV21" s="12"/>
      <c r="AW21" s="11">
        <f>AK21/$AK$4</f>
        <v>0.25</v>
      </c>
      <c r="AX21" s="11">
        <f>AL21/$AL$4</f>
        <v>0.14814814814814814</v>
      </c>
      <c r="AY21" s="11">
        <f>AM21/AM4</f>
        <v>0.20370370370370369</v>
      </c>
      <c r="AZ21" s="11">
        <f>AI21/$AI$4</f>
        <v>0.1875</v>
      </c>
      <c r="BA21" s="11">
        <f t="shared" si="33"/>
        <v>0.21568627450980393</v>
      </c>
      <c r="BB21" s="11">
        <f t="shared" si="33"/>
        <v>0.32203389830508472</v>
      </c>
      <c r="BC21" s="11">
        <f t="shared" si="33"/>
        <v>0.38235294117647056</v>
      </c>
      <c r="BD21" s="11">
        <f t="shared" si="33"/>
        <v>0.19444444444444445</v>
      </c>
      <c r="BE21" s="11">
        <f t="shared" si="34"/>
        <v>0.27777777777777779</v>
      </c>
      <c r="BF21" s="11">
        <f t="shared" ref="BF21:BI21" si="42">AR21/AR4</f>
        <v>0.27500000000000002</v>
      </c>
      <c r="BG21" s="11" t="e">
        <f t="shared" si="42"/>
        <v>#DIV/0!</v>
      </c>
      <c r="BH21" s="11" t="e">
        <f t="shared" si="42"/>
        <v>#DIV/0!</v>
      </c>
      <c r="BI21" s="11" t="e">
        <f t="shared" si="42"/>
        <v>#DIV/0!</v>
      </c>
      <c r="BJ21" s="11">
        <f t="shared" ref="BJ21:BJ25" si="43">AG21/AG4</f>
        <v>0.27500000000000002</v>
      </c>
      <c r="BK21" s="11">
        <f t="shared" si="35"/>
        <v>0.35</v>
      </c>
    </row>
    <row r="22" spans="1:63" hidden="1" x14ac:dyDescent="0.25">
      <c r="A22" s="6" t="s">
        <v>115</v>
      </c>
      <c r="B22" s="1"/>
      <c r="C22" s="1"/>
      <c r="D22" s="1"/>
      <c r="E22" s="1"/>
      <c r="F22" s="1"/>
      <c r="G22" s="1"/>
      <c r="H22" s="1"/>
      <c r="I22" s="39"/>
      <c r="J22" s="1"/>
      <c r="K22" s="1"/>
      <c r="L22" s="1"/>
      <c r="M22" s="1"/>
      <c r="N22" s="1"/>
      <c r="O22" s="1"/>
      <c r="P22" s="1"/>
      <c r="Q22" s="1"/>
      <c r="R22" s="1">
        <v>1</v>
      </c>
      <c r="S22" s="1">
        <v>5</v>
      </c>
      <c r="T22" s="1">
        <v>6</v>
      </c>
      <c r="U22" s="1">
        <v>2</v>
      </c>
      <c r="V22" s="1">
        <v>0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36"/>
        <v>2</v>
      </c>
      <c r="AH22" s="1">
        <f t="shared" si="37"/>
        <v>12</v>
      </c>
      <c r="AI22" s="7"/>
      <c r="AJ22" s="12"/>
      <c r="AK22" s="1"/>
      <c r="AL22" s="1"/>
      <c r="AM22" s="1"/>
      <c r="AN22" s="1"/>
      <c r="AO22" s="1"/>
      <c r="AP22" s="1"/>
      <c r="AQ22" s="1">
        <f t="shared" si="41"/>
        <v>12</v>
      </c>
      <c r="AR22" s="1">
        <f t="shared" si="29"/>
        <v>2</v>
      </c>
      <c r="AS22" s="1">
        <f t="shared" si="30"/>
        <v>0</v>
      </c>
      <c r="AT22" s="1">
        <f t="shared" si="31"/>
        <v>0</v>
      </c>
      <c r="AU22" s="1">
        <f t="shared" si="32"/>
        <v>0</v>
      </c>
      <c r="AV22" s="12"/>
      <c r="AW22" s="11"/>
      <c r="AX22" s="11"/>
      <c r="AY22" s="11"/>
      <c r="AZ22" s="11"/>
      <c r="BA22" s="11"/>
      <c r="BB22" s="11"/>
      <c r="BC22" s="11"/>
      <c r="BD22" s="11">
        <f>AQ22/AQ5</f>
        <v>0.8</v>
      </c>
      <c r="BE22" s="11">
        <f t="shared" si="34"/>
        <v>0.8</v>
      </c>
      <c r="BF22" s="11">
        <f t="shared" ref="BF22:BI22" si="44">AR22/AR5</f>
        <v>0.4</v>
      </c>
      <c r="BG22" s="11" t="e">
        <f t="shared" si="44"/>
        <v>#DIV/0!</v>
      </c>
      <c r="BH22" s="11" t="e">
        <f t="shared" si="44"/>
        <v>#DIV/0!</v>
      </c>
      <c r="BI22" s="11" t="e">
        <f t="shared" si="44"/>
        <v>#DIV/0!</v>
      </c>
      <c r="BJ22" s="11">
        <f t="shared" si="43"/>
        <v>0.4</v>
      </c>
      <c r="BK22" s="11">
        <f t="shared" si="35"/>
        <v>0</v>
      </c>
    </row>
    <row r="23" spans="1:63" hidden="1" x14ac:dyDescent="0.25">
      <c r="A23" s="6" t="s">
        <v>11</v>
      </c>
      <c r="B23" s="1">
        <v>1</v>
      </c>
      <c r="C23" s="1">
        <v>2</v>
      </c>
      <c r="D23" s="1">
        <v>3</v>
      </c>
      <c r="E23" s="1">
        <v>1</v>
      </c>
      <c r="F23" s="1">
        <v>1</v>
      </c>
      <c r="G23" s="1">
        <v>2</v>
      </c>
      <c r="H23" s="1">
        <v>0</v>
      </c>
      <c r="I23" s="1">
        <v>2</v>
      </c>
      <c r="J23" s="1">
        <v>1</v>
      </c>
      <c r="K23" s="1">
        <v>1</v>
      </c>
      <c r="L23" s="1">
        <v>2</v>
      </c>
      <c r="M23" s="1">
        <v>0</v>
      </c>
      <c r="N23" s="1">
        <v>3</v>
      </c>
      <c r="O23" s="1">
        <v>3</v>
      </c>
      <c r="P23" s="1">
        <v>2</v>
      </c>
      <c r="Q23" s="1">
        <v>1</v>
      </c>
      <c r="R23" s="1">
        <v>1</v>
      </c>
      <c r="S23" s="1">
        <v>4</v>
      </c>
      <c r="T23" s="1">
        <v>3</v>
      </c>
      <c r="U23" s="1">
        <v>4</v>
      </c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36"/>
        <v>5</v>
      </c>
      <c r="AH23" s="1">
        <f t="shared" si="37"/>
        <v>23</v>
      </c>
      <c r="AI23" s="7">
        <f>SUM(B23:H23)</f>
        <v>10</v>
      </c>
      <c r="AJ23" s="12"/>
      <c r="AK23" s="1">
        <f>SUM(B23)</f>
        <v>1</v>
      </c>
      <c r="AL23" s="1">
        <f>SUM(C23:E23)</f>
        <v>6</v>
      </c>
      <c r="AM23" s="1">
        <f>SUM(F23:H23)</f>
        <v>3</v>
      </c>
      <c r="AN23" s="1">
        <f t="shared" si="38"/>
        <v>4</v>
      </c>
      <c r="AO23" s="1">
        <f t="shared" si="39"/>
        <v>5</v>
      </c>
      <c r="AP23" s="1">
        <f t="shared" si="40"/>
        <v>6</v>
      </c>
      <c r="AQ23" s="1">
        <f t="shared" si="41"/>
        <v>8</v>
      </c>
      <c r="AR23" s="1">
        <f t="shared" si="29"/>
        <v>5</v>
      </c>
      <c r="AS23" s="1">
        <f t="shared" si="30"/>
        <v>0</v>
      </c>
      <c r="AT23" s="1">
        <f t="shared" si="31"/>
        <v>0</v>
      </c>
      <c r="AU23" s="1">
        <f t="shared" si="32"/>
        <v>0</v>
      </c>
      <c r="AV23" s="12"/>
      <c r="AW23" s="11">
        <f>AK23/$AK$6</f>
        <v>9.0909090909090912E-2</v>
      </c>
      <c r="AX23" s="11">
        <f>AL23/$AL$6</f>
        <v>0.1875</v>
      </c>
      <c r="AY23" s="11">
        <f>AM23/AM6</f>
        <v>0.12</v>
      </c>
      <c r="AZ23" s="11">
        <f>AI23/$AI$6</f>
        <v>0.14705882352941177</v>
      </c>
      <c r="BA23" s="11">
        <f t="shared" ref="BA23:BC25" si="45">AN23/AN6</f>
        <v>0.2</v>
      </c>
      <c r="BB23" s="11">
        <f t="shared" si="45"/>
        <v>0.25</v>
      </c>
      <c r="BC23" s="11">
        <f t="shared" si="45"/>
        <v>0.375</v>
      </c>
      <c r="BD23" s="11">
        <f>AQ23/AQ6</f>
        <v>0.4</v>
      </c>
      <c r="BE23" s="11">
        <f t="shared" si="34"/>
        <v>0.30263157894736842</v>
      </c>
      <c r="BF23" s="11">
        <f t="shared" ref="BF23:BI23" si="46">AR23/AR6</f>
        <v>0.35714285714285715</v>
      </c>
      <c r="BG23" s="11" t="e">
        <f t="shared" si="46"/>
        <v>#DIV/0!</v>
      </c>
      <c r="BH23" s="11" t="e">
        <f t="shared" si="46"/>
        <v>#DIV/0!</v>
      </c>
      <c r="BI23" s="11" t="e">
        <f t="shared" si="46"/>
        <v>#DIV/0!</v>
      </c>
      <c r="BJ23" s="11">
        <f t="shared" si="43"/>
        <v>0.35714285714285715</v>
      </c>
      <c r="BK23" s="11">
        <f t="shared" si="35"/>
        <v>0.16666666666666666</v>
      </c>
    </row>
    <row r="24" spans="1:63" hidden="1" x14ac:dyDescent="0.25">
      <c r="A24" s="6" t="s">
        <v>12</v>
      </c>
      <c r="B24" s="1">
        <v>2</v>
      </c>
      <c r="C24" s="1">
        <v>1</v>
      </c>
      <c r="D24" s="1">
        <v>1</v>
      </c>
      <c r="E24" s="1">
        <v>4</v>
      </c>
      <c r="F24" s="1">
        <v>2</v>
      </c>
      <c r="G24" s="1">
        <v>2</v>
      </c>
      <c r="H24" s="1">
        <v>3</v>
      </c>
      <c r="I24" s="1">
        <v>6</v>
      </c>
      <c r="J24" s="1">
        <v>7</v>
      </c>
      <c r="K24" s="1">
        <v>5</v>
      </c>
      <c r="L24" s="1">
        <v>5</v>
      </c>
      <c r="M24" s="1">
        <v>2</v>
      </c>
      <c r="N24" s="1">
        <v>5</v>
      </c>
      <c r="O24" s="1">
        <v>5</v>
      </c>
      <c r="P24" s="1">
        <v>1</v>
      </c>
      <c r="Q24" s="1">
        <v>1</v>
      </c>
      <c r="R24" s="1">
        <v>8</v>
      </c>
      <c r="S24" s="1">
        <v>5</v>
      </c>
      <c r="T24" s="1">
        <v>5</v>
      </c>
      <c r="U24" s="1">
        <v>1</v>
      </c>
      <c r="V24" s="1">
        <v>5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36"/>
        <v>6</v>
      </c>
      <c r="AH24" s="1">
        <f t="shared" si="37"/>
        <v>55</v>
      </c>
      <c r="AI24" s="7">
        <f>SUM(B24:H24)</f>
        <v>15</v>
      </c>
      <c r="AJ24" s="12"/>
      <c r="AK24" s="1">
        <f>SUM(B24)</f>
        <v>2</v>
      </c>
      <c r="AL24" s="1">
        <f>SUM(C24:E24)</f>
        <v>6</v>
      </c>
      <c r="AM24" s="1">
        <f>SUM(F24:H24)</f>
        <v>7</v>
      </c>
      <c r="AN24" s="1">
        <f t="shared" si="38"/>
        <v>18</v>
      </c>
      <c r="AO24" s="1">
        <f t="shared" si="39"/>
        <v>12</v>
      </c>
      <c r="AP24" s="1">
        <f t="shared" si="40"/>
        <v>7</v>
      </c>
      <c r="AQ24" s="1">
        <f t="shared" si="41"/>
        <v>18</v>
      </c>
      <c r="AR24" s="1">
        <f t="shared" si="29"/>
        <v>6</v>
      </c>
      <c r="AS24" s="1">
        <f t="shared" si="30"/>
        <v>0</v>
      </c>
      <c r="AT24" s="1">
        <f t="shared" si="31"/>
        <v>0</v>
      </c>
      <c r="AU24" s="1">
        <f t="shared" si="32"/>
        <v>0</v>
      </c>
      <c r="AV24" s="12"/>
      <c r="AW24" s="11">
        <f>AK24/$AK$7</f>
        <v>9.0909090909090912E-2</v>
      </c>
      <c r="AX24" s="11">
        <f>AL24/$AL$7</f>
        <v>0.14285714285714285</v>
      </c>
      <c r="AY24" s="11">
        <f>AM24/AM7</f>
        <v>0.1206896551724138</v>
      </c>
      <c r="AZ24" s="11">
        <f>AI24/$AI$7</f>
        <v>0.12295081967213115</v>
      </c>
      <c r="BA24" s="11">
        <f t="shared" si="45"/>
        <v>0.23684210526315788</v>
      </c>
      <c r="BB24" s="11">
        <f t="shared" si="45"/>
        <v>0.22641509433962265</v>
      </c>
      <c r="BC24" s="11">
        <f t="shared" si="45"/>
        <v>0.1891891891891892</v>
      </c>
      <c r="BD24" s="11">
        <f>AQ24/AQ7</f>
        <v>0.4</v>
      </c>
      <c r="BE24" s="11">
        <f t="shared" si="34"/>
        <v>0.26066350710900477</v>
      </c>
      <c r="BF24" s="11">
        <f t="shared" ref="BF24:BI24" si="47">AR24/AR7</f>
        <v>0.20689655172413793</v>
      </c>
      <c r="BG24" s="11" t="e">
        <f t="shared" si="47"/>
        <v>#DIV/0!</v>
      </c>
      <c r="BH24" s="11" t="e">
        <f t="shared" si="47"/>
        <v>#DIV/0!</v>
      </c>
      <c r="BI24" s="11" t="e">
        <f t="shared" si="47"/>
        <v>#DIV/0!</v>
      </c>
      <c r="BJ24" s="11">
        <f t="shared" si="43"/>
        <v>0.20689655172413793</v>
      </c>
      <c r="BK24" s="11">
        <f t="shared" si="35"/>
        <v>0.33333333333333331</v>
      </c>
    </row>
    <row r="25" spans="1:63" hidden="1" x14ac:dyDescent="0.25">
      <c r="A25" s="6" t="s">
        <v>13</v>
      </c>
      <c r="B25" s="1">
        <f>SUM(B20:B24)</f>
        <v>12</v>
      </c>
      <c r="C25" s="1">
        <f t="shared" ref="C25" si="48">SUM(C20:C24)</f>
        <v>11</v>
      </c>
      <c r="D25" s="1">
        <f t="shared" ref="D25" si="49">SUM(D20:D24)</f>
        <v>12</v>
      </c>
      <c r="E25" s="1">
        <f t="shared" ref="E25" si="50">SUM(E20:E24)</f>
        <v>15</v>
      </c>
      <c r="F25" s="1">
        <f t="shared" ref="F25" si="51">SUM(F20:F24)</f>
        <v>11</v>
      </c>
      <c r="G25" s="1">
        <f t="shared" ref="G25" si="52">SUM(G20:G24)</f>
        <v>10</v>
      </c>
      <c r="H25" s="1">
        <f t="shared" ref="H25" si="53">SUM(H20:H24)</f>
        <v>20</v>
      </c>
      <c r="I25" s="1">
        <f>SUM(I20:I24)</f>
        <v>14</v>
      </c>
      <c r="J25" s="1">
        <f t="shared" ref="J25:O25" si="54">SUM(J20:J24)</f>
        <v>19</v>
      </c>
      <c r="K25" s="1">
        <f t="shared" si="54"/>
        <v>19</v>
      </c>
      <c r="L25" s="1">
        <f t="shared" si="54"/>
        <v>22</v>
      </c>
      <c r="M25" s="1">
        <f t="shared" si="54"/>
        <v>21</v>
      </c>
      <c r="N25" s="1">
        <f t="shared" si="54"/>
        <v>22</v>
      </c>
      <c r="O25" s="1">
        <f t="shared" si="54"/>
        <v>16</v>
      </c>
      <c r="P25" s="1">
        <f>SUM(P20:P24)</f>
        <v>16</v>
      </c>
      <c r="Q25" s="1">
        <f t="shared" ref="Q25:AH25" si="55">SUM(Q20:Q24)</f>
        <v>14</v>
      </c>
      <c r="R25" s="1">
        <f t="shared" si="55"/>
        <v>21</v>
      </c>
      <c r="S25" s="1">
        <f t="shared" si="55"/>
        <v>27</v>
      </c>
      <c r="T25" s="1">
        <f t="shared" si="55"/>
        <v>29</v>
      </c>
      <c r="U25" s="1">
        <f>SUM(U20:U24)</f>
        <v>21</v>
      </c>
      <c r="V25" s="1">
        <f t="shared" ref="V25:Y25" si="56">SUM(V20:V24)</f>
        <v>25</v>
      </c>
      <c r="W25" s="1">
        <f t="shared" si="56"/>
        <v>0</v>
      </c>
      <c r="X25" s="1">
        <f t="shared" si="56"/>
        <v>0</v>
      </c>
      <c r="Y25" s="1">
        <f t="shared" si="56"/>
        <v>0</v>
      </c>
      <c r="Z25" s="1">
        <f>SUM(Z20:Z24)</f>
        <v>0</v>
      </c>
      <c r="AA25" s="1">
        <f>SUM(AA20:AA24)</f>
        <v>0</v>
      </c>
      <c r="AB25" s="1">
        <f>SUM(AB20:AB24)</f>
        <v>0</v>
      </c>
      <c r="AC25" s="1">
        <f t="shared" ref="AC25" si="57">SUM(AC20:AC24)</f>
        <v>0</v>
      </c>
      <c r="AD25" s="1">
        <f>SUM(AD20:AD24)</f>
        <v>0</v>
      </c>
      <c r="AE25" s="1">
        <f t="shared" ref="AE25:AF25" si="58">SUM(AE20:AE24)</f>
        <v>0</v>
      </c>
      <c r="AF25" s="1">
        <f t="shared" si="58"/>
        <v>0</v>
      </c>
      <c r="AG25" s="1">
        <f t="shared" si="36"/>
        <v>46</v>
      </c>
      <c r="AH25" s="1">
        <f t="shared" si="55"/>
        <v>240</v>
      </c>
      <c r="AI25" s="7">
        <f>SUM(B25:H25)</f>
        <v>91</v>
      </c>
      <c r="AJ25" s="12"/>
      <c r="AK25" s="1">
        <f>SUM(B25)</f>
        <v>12</v>
      </c>
      <c r="AL25" s="1">
        <f>SUM(C25:E25)</f>
        <v>38</v>
      </c>
      <c r="AM25" s="1">
        <f>SUM(F25:H25)</f>
        <v>41</v>
      </c>
      <c r="AN25" s="1">
        <f t="shared" si="38"/>
        <v>52</v>
      </c>
      <c r="AO25" s="1">
        <f t="shared" si="39"/>
        <v>65</v>
      </c>
      <c r="AP25" s="1">
        <f t="shared" si="40"/>
        <v>46</v>
      </c>
      <c r="AQ25" s="1">
        <f t="shared" si="41"/>
        <v>77</v>
      </c>
      <c r="AR25" s="1">
        <f t="shared" si="29"/>
        <v>46</v>
      </c>
      <c r="AS25" s="1">
        <f t="shared" si="30"/>
        <v>0</v>
      </c>
      <c r="AT25" s="1">
        <f t="shared" si="31"/>
        <v>0</v>
      </c>
      <c r="AU25" s="1">
        <f t="shared" si="32"/>
        <v>0</v>
      </c>
      <c r="AV25" s="12"/>
      <c r="AW25" s="11">
        <f>AK25/$AK$8</f>
        <v>0.14634146341463414</v>
      </c>
      <c r="AX25" s="11">
        <f>AL25/$AL$8</f>
        <v>0.17117117117117117</v>
      </c>
      <c r="AY25" s="11">
        <f>AM25/AM8</f>
        <v>0.17446808510638298</v>
      </c>
      <c r="AZ25" s="11">
        <f>AI25/$AI$8</f>
        <v>0.16883116883116883</v>
      </c>
      <c r="BA25" s="11">
        <f t="shared" si="45"/>
        <v>0.20634920634920634</v>
      </c>
      <c r="BB25" s="11">
        <f t="shared" si="45"/>
        <v>0.26104417670682734</v>
      </c>
      <c r="BC25" s="11">
        <f t="shared" si="45"/>
        <v>0.25555555555555554</v>
      </c>
      <c r="BD25" s="11">
        <f>AQ25/AQ8</f>
        <v>0.34841628959276016</v>
      </c>
      <c r="BE25" s="11">
        <f t="shared" si="34"/>
        <v>0.26607538802660752</v>
      </c>
      <c r="BF25" s="11">
        <f>AR25/AR8</f>
        <v>0.29870129870129869</v>
      </c>
      <c r="BG25" s="11" t="e">
        <f t="shared" ref="BG25:BI25" si="59">AS25/AS8</f>
        <v>#DIV/0!</v>
      </c>
      <c r="BH25" s="11" t="e">
        <f t="shared" si="59"/>
        <v>#DIV/0!</v>
      </c>
      <c r="BI25" s="11" t="e">
        <f t="shared" si="59"/>
        <v>#DIV/0!</v>
      </c>
      <c r="BJ25" s="11">
        <f t="shared" si="43"/>
        <v>0.29870129870129869</v>
      </c>
      <c r="BK25" s="11">
        <f t="shared" si="35"/>
        <v>0.31645569620253167</v>
      </c>
    </row>
    <row r="26" spans="1:63" hidden="1" x14ac:dyDescent="0.25">
      <c r="A26" s="14" t="s">
        <v>29</v>
      </c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</row>
    <row r="27" spans="1:63" hidden="1" x14ac:dyDescent="0.25">
      <c r="A27" s="14" t="s">
        <v>30</v>
      </c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</row>
    <row r="28" spans="1:63" hidden="1" x14ac:dyDescent="0.25"/>
    <row r="29" spans="1:63" hidden="1" x14ac:dyDescent="0.25">
      <c r="A29" s="3" t="s">
        <v>28</v>
      </c>
      <c r="B29" s="4">
        <v>44713</v>
      </c>
      <c r="C29" s="4">
        <v>44743</v>
      </c>
      <c r="D29" s="4">
        <v>44774</v>
      </c>
      <c r="E29" s="4">
        <v>44805</v>
      </c>
      <c r="F29" s="4">
        <v>44835</v>
      </c>
      <c r="G29" s="4">
        <v>44866</v>
      </c>
      <c r="H29" s="4">
        <v>44896</v>
      </c>
      <c r="I29" s="4">
        <v>44927</v>
      </c>
      <c r="J29" s="4">
        <v>44958</v>
      </c>
      <c r="K29" s="4">
        <v>44986</v>
      </c>
      <c r="L29" s="4">
        <v>45017</v>
      </c>
      <c r="M29" s="4">
        <v>45047</v>
      </c>
      <c r="N29" s="4">
        <v>45078</v>
      </c>
      <c r="O29" s="4">
        <v>45108</v>
      </c>
      <c r="P29" s="4">
        <v>45139</v>
      </c>
      <c r="Q29" s="4">
        <v>45170</v>
      </c>
      <c r="R29" s="4">
        <v>45200</v>
      </c>
      <c r="S29" s="4">
        <v>45231</v>
      </c>
      <c r="T29" s="4">
        <v>45261</v>
      </c>
      <c r="U29" s="4">
        <v>45292</v>
      </c>
      <c r="V29" s="4">
        <v>45323</v>
      </c>
      <c r="W29" s="4">
        <v>45352</v>
      </c>
      <c r="X29" s="4">
        <v>45383</v>
      </c>
      <c r="Y29" s="4">
        <v>45413</v>
      </c>
      <c r="Z29" s="4">
        <v>45444</v>
      </c>
      <c r="AA29" s="4">
        <v>45474</v>
      </c>
      <c r="AB29" s="4">
        <v>45505</v>
      </c>
      <c r="AC29" s="4">
        <v>45536</v>
      </c>
      <c r="AD29" s="4">
        <v>45566</v>
      </c>
      <c r="AE29" s="4">
        <v>45597</v>
      </c>
      <c r="AF29" s="4">
        <v>45627</v>
      </c>
      <c r="AG29" s="4" t="s">
        <v>121</v>
      </c>
      <c r="AH29" s="4" t="s">
        <v>104</v>
      </c>
      <c r="AI29" s="5" t="s">
        <v>4</v>
      </c>
      <c r="AJ29" s="8" t="s">
        <v>0</v>
      </c>
      <c r="AK29" s="8" t="s">
        <v>1</v>
      </c>
      <c r="AL29" s="8" t="s">
        <v>2</v>
      </c>
      <c r="AM29" s="8" t="s">
        <v>3</v>
      </c>
      <c r="AN29" s="8" t="s">
        <v>105</v>
      </c>
      <c r="AO29" s="8" t="s">
        <v>106</v>
      </c>
      <c r="AP29" s="8" t="s">
        <v>107</v>
      </c>
      <c r="AQ29" s="8" t="s">
        <v>108</v>
      </c>
      <c r="AR29" s="8" t="s">
        <v>122</v>
      </c>
      <c r="AS29" s="8" t="s">
        <v>123</v>
      </c>
      <c r="AT29" s="8" t="s">
        <v>124</v>
      </c>
      <c r="AU29" s="8" t="s">
        <v>125</v>
      </c>
      <c r="AV29" s="10" t="s">
        <v>23</v>
      </c>
      <c r="AW29" s="10" t="s">
        <v>24</v>
      </c>
      <c r="AX29" s="10" t="s">
        <v>25</v>
      </c>
      <c r="AY29" s="10" t="s">
        <v>26</v>
      </c>
      <c r="AZ29" s="10" t="s">
        <v>27</v>
      </c>
      <c r="BA29" s="10" t="s">
        <v>109</v>
      </c>
      <c r="BB29" s="10" t="s">
        <v>110</v>
      </c>
      <c r="BC29" s="10" t="s">
        <v>111</v>
      </c>
      <c r="BD29" s="10" t="s">
        <v>112</v>
      </c>
      <c r="BE29" s="10" t="s">
        <v>113</v>
      </c>
      <c r="BF29" s="10" t="s">
        <v>126</v>
      </c>
      <c r="BG29" s="10" t="s">
        <v>127</v>
      </c>
      <c r="BH29" s="10" t="s">
        <v>128</v>
      </c>
      <c r="BI29" s="10" t="s">
        <v>129</v>
      </c>
      <c r="BJ29" s="10" t="s">
        <v>130</v>
      </c>
      <c r="BK29" s="9" t="s">
        <v>85</v>
      </c>
    </row>
    <row r="30" spans="1:63" hidden="1" x14ac:dyDescent="0.25">
      <c r="A30" s="6" t="s">
        <v>9</v>
      </c>
      <c r="B30" s="1">
        <v>8</v>
      </c>
      <c r="C30" s="1">
        <v>9</v>
      </c>
      <c r="D30" s="1">
        <v>7</v>
      </c>
      <c r="E30" s="1">
        <v>13</v>
      </c>
      <c r="F30" s="1">
        <v>5</v>
      </c>
      <c r="G30" s="1">
        <v>5</v>
      </c>
      <c r="H30" s="1">
        <v>14</v>
      </c>
      <c r="I30" s="1">
        <v>7</v>
      </c>
      <c r="J30" s="1">
        <v>8</v>
      </c>
      <c r="K30" s="1">
        <v>9</v>
      </c>
      <c r="L30" s="1">
        <v>10</v>
      </c>
      <c r="M30" s="1">
        <v>14</v>
      </c>
      <c r="N30" s="1">
        <v>14</v>
      </c>
      <c r="O30" s="1">
        <v>17</v>
      </c>
      <c r="P30" s="1">
        <v>15</v>
      </c>
      <c r="Q30" s="1">
        <v>13</v>
      </c>
      <c r="R30" s="1">
        <v>12</v>
      </c>
      <c r="S30" s="1">
        <v>19</v>
      </c>
      <c r="T30" s="1">
        <v>11</v>
      </c>
      <c r="U30" s="1">
        <v>17</v>
      </c>
      <c r="V30" s="1">
        <v>17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>SUM(U30:AF30)</f>
        <v>34</v>
      </c>
      <c r="AH30" s="1">
        <f>SUM(I30:T30)</f>
        <v>149</v>
      </c>
      <c r="AI30" s="7">
        <f>SUM(B30:H30)</f>
        <v>61</v>
      </c>
      <c r="AJ30" s="12"/>
      <c r="AK30" s="1">
        <f>SUM(B30)</f>
        <v>8</v>
      </c>
      <c r="AL30" s="1">
        <f>SUM(C30:E30)</f>
        <v>29</v>
      </c>
      <c r="AM30" s="1">
        <f>SUM(F30:H30)</f>
        <v>24</v>
      </c>
      <c r="AN30" s="1">
        <f>SUM(I30:K30)</f>
        <v>24</v>
      </c>
      <c r="AO30" s="1">
        <f>SUM(L30:N30)</f>
        <v>38</v>
      </c>
      <c r="AP30" s="1">
        <f>SUM(O30:Q30)</f>
        <v>45</v>
      </c>
      <c r="AQ30" s="1">
        <f>SUM(R30:T30)</f>
        <v>42</v>
      </c>
      <c r="AR30" s="1">
        <f t="shared" ref="AR30:AR35" si="60">SUM(U30:W30)</f>
        <v>34</v>
      </c>
      <c r="AS30" s="1">
        <f t="shared" ref="AS30:AS35" si="61">SUM(X30:Z30)</f>
        <v>0</v>
      </c>
      <c r="AT30" s="1">
        <f t="shared" ref="AT30:AT35" si="62">SUM(AA30:AC30)</f>
        <v>0</v>
      </c>
      <c r="AU30" s="1">
        <f t="shared" ref="AU30:AU35" si="63">SUM(AD30:AF30)</f>
        <v>0</v>
      </c>
      <c r="AV30" s="12"/>
      <c r="AW30" s="11">
        <f>AK30/$AK$3</f>
        <v>0.27586206896551724</v>
      </c>
      <c r="AX30" s="11">
        <f>AL30/$AL$3</f>
        <v>0.30851063829787234</v>
      </c>
      <c r="AY30" s="11">
        <f>AM30/AM3</f>
        <v>0.24489795918367346</v>
      </c>
      <c r="AZ30" s="11">
        <f>AI30/$AI$3</f>
        <v>0.27601809954751133</v>
      </c>
      <c r="BA30" s="11">
        <f t="shared" ref="BA30:BD31" si="64">AN30/AN3</f>
        <v>0.22857142857142856</v>
      </c>
      <c r="BB30" s="11">
        <f t="shared" si="64"/>
        <v>0.3247863247863248</v>
      </c>
      <c r="BC30" s="11">
        <f t="shared" si="64"/>
        <v>0.4838709677419355</v>
      </c>
      <c r="BD30" s="11">
        <f t="shared" si="64"/>
        <v>0.4</v>
      </c>
      <c r="BE30" s="11">
        <f>AH30/AH3</f>
        <v>0.35476190476190478</v>
      </c>
      <c r="BF30" s="11">
        <f>AR30/AR3</f>
        <v>0.51515151515151514</v>
      </c>
      <c r="BG30" s="11" t="e">
        <f>AS30/AS3</f>
        <v>#DIV/0!</v>
      </c>
      <c r="BH30" s="11" t="e">
        <f>AT30/AT3</f>
        <v>#DIV/0!</v>
      </c>
      <c r="BI30" s="11" t="e">
        <f>AU30/AU3</f>
        <v>#DIV/0!</v>
      </c>
      <c r="BJ30" s="11">
        <f>AG30/AG3</f>
        <v>0.51515151515151514</v>
      </c>
      <c r="BK30" s="11">
        <f t="shared" ref="BK30:BK35" si="65">V30/BA3</f>
        <v>0.47222222222222221</v>
      </c>
    </row>
    <row r="31" spans="1:63" hidden="1" x14ac:dyDescent="0.25">
      <c r="A31" s="6" t="s">
        <v>10</v>
      </c>
      <c r="B31" s="1">
        <v>3</v>
      </c>
      <c r="C31" s="1">
        <v>3</v>
      </c>
      <c r="D31" s="1">
        <v>5</v>
      </c>
      <c r="E31" s="1">
        <v>3</v>
      </c>
      <c r="F31" s="1">
        <v>8</v>
      </c>
      <c r="G31" s="1">
        <v>2</v>
      </c>
      <c r="H31" s="1">
        <v>1</v>
      </c>
      <c r="I31" s="1">
        <v>3</v>
      </c>
      <c r="J31" s="1">
        <v>6</v>
      </c>
      <c r="K31" s="1">
        <v>8</v>
      </c>
      <c r="L31" s="1">
        <v>12</v>
      </c>
      <c r="M31" s="1">
        <v>5</v>
      </c>
      <c r="N31" s="1">
        <v>8</v>
      </c>
      <c r="O31" s="1">
        <v>6</v>
      </c>
      <c r="P31" s="1">
        <v>3</v>
      </c>
      <c r="Q31" s="1">
        <v>4</v>
      </c>
      <c r="R31" s="1">
        <v>4</v>
      </c>
      <c r="S31" s="1">
        <v>1</v>
      </c>
      <c r="T31" s="1">
        <v>7</v>
      </c>
      <c r="U31" s="1">
        <v>9</v>
      </c>
      <c r="V31" s="1">
        <v>7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ref="AG31:AG35" si="66">SUM(U31:AF31)</f>
        <v>16</v>
      </c>
      <c r="AH31" s="1">
        <f t="shared" ref="AH31:AH34" si="67">SUM(I31:T31)</f>
        <v>67</v>
      </c>
      <c r="AI31" s="7">
        <f>SUM(B31:H31)</f>
        <v>25</v>
      </c>
      <c r="AJ31" s="12"/>
      <c r="AK31" s="1">
        <f>SUM(B31)</f>
        <v>3</v>
      </c>
      <c r="AL31" s="1">
        <f>SUM(C31:E31)</f>
        <v>11</v>
      </c>
      <c r="AM31" s="1">
        <f>SUM(F31:H31)</f>
        <v>11</v>
      </c>
      <c r="AN31" s="1">
        <f t="shared" ref="AN31:AN35" si="68">SUM(I31:K31)</f>
        <v>17</v>
      </c>
      <c r="AO31" s="1">
        <f t="shared" ref="AO31:AO35" si="69">SUM(L31:N31)</f>
        <v>25</v>
      </c>
      <c r="AP31" s="1">
        <f t="shared" ref="AP31:AP35" si="70">SUM(O31:Q31)</f>
        <v>13</v>
      </c>
      <c r="AQ31" s="1">
        <f t="shared" ref="AQ31:AQ35" si="71">SUM(R31:T31)</f>
        <v>12</v>
      </c>
      <c r="AR31" s="1">
        <f t="shared" si="60"/>
        <v>16</v>
      </c>
      <c r="AS31" s="1">
        <f t="shared" si="61"/>
        <v>0</v>
      </c>
      <c r="AT31" s="1">
        <f t="shared" si="62"/>
        <v>0</v>
      </c>
      <c r="AU31" s="1">
        <f t="shared" si="63"/>
        <v>0</v>
      </c>
      <c r="AV31" s="12"/>
      <c r="AW31" s="11">
        <f>AK31/$AK$4</f>
        <v>0.15</v>
      </c>
      <c r="AX31" s="11">
        <f>AL31/$AL$4</f>
        <v>0.20370370370370369</v>
      </c>
      <c r="AY31" s="11">
        <f>AM31/AM4</f>
        <v>0.20370370370370369</v>
      </c>
      <c r="AZ31" s="11">
        <f>AI31/$AI$4</f>
        <v>0.1953125</v>
      </c>
      <c r="BA31" s="11">
        <f t="shared" si="64"/>
        <v>0.33333333333333331</v>
      </c>
      <c r="BB31" s="11">
        <f t="shared" si="64"/>
        <v>0.42372881355932202</v>
      </c>
      <c r="BC31" s="11">
        <f t="shared" si="64"/>
        <v>0.38235294117647056</v>
      </c>
      <c r="BD31" s="11">
        <f t="shared" si="64"/>
        <v>0.33333333333333331</v>
      </c>
      <c r="BE31" s="11">
        <f t="shared" ref="BE31:BE35" si="72">AH31/AH4</f>
        <v>0.37222222222222223</v>
      </c>
      <c r="BF31" s="11">
        <f t="shared" ref="BF31:BI31" si="73">AR31/AR4</f>
        <v>0.4</v>
      </c>
      <c r="BG31" s="11" t="e">
        <f t="shared" si="73"/>
        <v>#DIV/0!</v>
      </c>
      <c r="BH31" s="11" t="e">
        <f t="shared" si="73"/>
        <v>#DIV/0!</v>
      </c>
      <c r="BI31" s="11" t="e">
        <f t="shared" si="73"/>
        <v>#DIV/0!</v>
      </c>
      <c r="BJ31" s="11">
        <f t="shared" ref="BJ31:BJ35" si="74">AG31/AG4</f>
        <v>0.4</v>
      </c>
      <c r="BK31" s="11">
        <f t="shared" si="65"/>
        <v>0.35</v>
      </c>
    </row>
    <row r="32" spans="1:63" hidden="1" x14ac:dyDescent="0.25">
      <c r="A32" s="6" t="s">
        <v>115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</v>
      </c>
      <c r="S32" s="1">
        <v>6</v>
      </c>
      <c r="T32" s="1">
        <v>6</v>
      </c>
      <c r="U32" s="1">
        <v>2</v>
      </c>
      <c r="V32" s="1">
        <v>1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66"/>
        <v>3</v>
      </c>
      <c r="AH32" s="1">
        <f t="shared" si="67"/>
        <v>13</v>
      </c>
      <c r="AI32" s="7"/>
      <c r="AJ32" s="12"/>
      <c r="AK32" s="1"/>
      <c r="AL32" s="1"/>
      <c r="AM32" s="1"/>
      <c r="AN32" s="1"/>
      <c r="AO32" s="1"/>
      <c r="AP32" s="1"/>
      <c r="AQ32" s="1">
        <f t="shared" si="71"/>
        <v>13</v>
      </c>
      <c r="AR32" s="1">
        <f t="shared" si="60"/>
        <v>3</v>
      </c>
      <c r="AS32" s="1">
        <f t="shared" si="61"/>
        <v>0</v>
      </c>
      <c r="AT32" s="1">
        <f t="shared" si="62"/>
        <v>0</v>
      </c>
      <c r="AU32" s="1">
        <f t="shared" si="63"/>
        <v>0</v>
      </c>
      <c r="AV32" s="12"/>
      <c r="AW32" s="11"/>
      <c r="AX32" s="11"/>
      <c r="AY32" s="11"/>
      <c r="AZ32" s="11"/>
      <c r="BA32" s="11"/>
      <c r="BB32" s="11"/>
      <c r="BC32" s="11"/>
      <c r="BD32" s="11">
        <f>AQ32/AQ5</f>
        <v>0.8666666666666667</v>
      </c>
      <c r="BE32" s="11">
        <f t="shared" si="72"/>
        <v>0.8666666666666667</v>
      </c>
      <c r="BF32" s="11">
        <f t="shared" ref="BF32:BI32" si="75">AR32/AR5</f>
        <v>0.6</v>
      </c>
      <c r="BG32" s="11" t="e">
        <f t="shared" si="75"/>
        <v>#DIV/0!</v>
      </c>
      <c r="BH32" s="11" t="e">
        <f t="shared" si="75"/>
        <v>#DIV/0!</v>
      </c>
      <c r="BI32" s="11" t="e">
        <f t="shared" si="75"/>
        <v>#DIV/0!</v>
      </c>
      <c r="BJ32" s="11">
        <f t="shared" si="74"/>
        <v>0.6</v>
      </c>
      <c r="BK32" s="11">
        <f t="shared" si="65"/>
        <v>0.5</v>
      </c>
    </row>
    <row r="33" spans="1:63" hidden="1" x14ac:dyDescent="0.25">
      <c r="A33" s="6" t="s">
        <v>11</v>
      </c>
      <c r="B33" s="1">
        <v>1</v>
      </c>
      <c r="C33" s="1">
        <v>8</v>
      </c>
      <c r="D33" s="1">
        <v>7</v>
      </c>
      <c r="E33" s="1">
        <v>4</v>
      </c>
      <c r="F33" s="1">
        <v>2</v>
      </c>
      <c r="G33" s="1">
        <v>6</v>
      </c>
      <c r="H33" s="1">
        <v>1</v>
      </c>
      <c r="I33" s="1">
        <v>3</v>
      </c>
      <c r="J33" s="1">
        <v>3</v>
      </c>
      <c r="K33" s="1">
        <v>2</v>
      </c>
      <c r="L33" s="1">
        <v>4</v>
      </c>
      <c r="M33" s="1">
        <v>2</v>
      </c>
      <c r="N33" s="1">
        <v>3</v>
      </c>
      <c r="O33" s="1">
        <v>3</v>
      </c>
      <c r="P33" s="1">
        <v>2</v>
      </c>
      <c r="Q33" s="1">
        <v>1</v>
      </c>
      <c r="R33" s="1">
        <v>3</v>
      </c>
      <c r="S33" s="1">
        <v>4</v>
      </c>
      <c r="T33" s="1">
        <v>4</v>
      </c>
      <c r="U33" s="1">
        <v>6</v>
      </c>
      <c r="V33" s="1">
        <v>4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66"/>
        <v>10</v>
      </c>
      <c r="AH33" s="1">
        <f t="shared" si="67"/>
        <v>34</v>
      </c>
      <c r="AI33" s="7">
        <f>SUM(B33:H33)</f>
        <v>29</v>
      </c>
      <c r="AJ33" s="12"/>
      <c r="AK33" s="1">
        <f>SUM(B33)</f>
        <v>1</v>
      </c>
      <c r="AL33" s="1">
        <f>SUM(C33:E33)</f>
        <v>19</v>
      </c>
      <c r="AM33" s="1">
        <f>SUM(F33:H33)</f>
        <v>9</v>
      </c>
      <c r="AN33" s="1">
        <f t="shared" si="68"/>
        <v>8</v>
      </c>
      <c r="AO33" s="1">
        <f t="shared" si="69"/>
        <v>9</v>
      </c>
      <c r="AP33" s="1">
        <f t="shared" si="70"/>
        <v>6</v>
      </c>
      <c r="AQ33" s="1">
        <f t="shared" si="71"/>
        <v>11</v>
      </c>
      <c r="AR33" s="1">
        <f t="shared" si="60"/>
        <v>10</v>
      </c>
      <c r="AS33" s="1">
        <f t="shared" si="61"/>
        <v>0</v>
      </c>
      <c r="AT33" s="1">
        <f t="shared" si="62"/>
        <v>0</v>
      </c>
      <c r="AU33" s="1">
        <f t="shared" si="63"/>
        <v>0</v>
      </c>
      <c r="AV33" s="12"/>
      <c r="AW33" s="11">
        <f>AK33/$AK$6</f>
        <v>9.0909090909090912E-2</v>
      </c>
      <c r="AX33" s="11">
        <f>AL33/$AL$6</f>
        <v>0.59375</v>
      </c>
      <c r="AY33" s="11">
        <f>AM33/AM6</f>
        <v>0.36</v>
      </c>
      <c r="AZ33" s="11">
        <f>AI33/$AI$6</f>
        <v>0.4264705882352941</v>
      </c>
      <c r="BA33" s="11">
        <f t="shared" ref="BA33:BC35" si="76">AN33/AN6</f>
        <v>0.4</v>
      </c>
      <c r="BB33" s="11">
        <f t="shared" si="76"/>
        <v>0.45</v>
      </c>
      <c r="BC33" s="11">
        <f t="shared" si="76"/>
        <v>0.375</v>
      </c>
      <c r="BD33" s="11">
        <f>AQ33/AQ6</f>
        <v>0.55000000000000004</v>
      </c>
      <c r="BE33" s="11">
        <f t="shared" si="72"/>
        <v>0.44736842105263158</v>
      </c>
      <c r="BF33" s="11">
        <f t="shared" ref="BF33:BI33" si="77">AR33/AR6</f>
        <v>0.7142857142857143</v>
      </c>
      <c r="BG33" s="11" t="e">
        <f t="shared" si="77"/>
        <v>#DIV/0!</v>
      </c>
      <c r="BH33" s="11" t="e">
        <f t="shared" si="77"/>
        <v>#DIV/0!</v>
      </c>
      <c r="BI33" s="11" t="e">
        <f t="shared" si="77"/>
        <v>#DIV/0!</v>
      </c>
      <c r="BJ33" s="11">
        <f t="shared" si="74"/>
        <v>0.7142857142857143</v>
      </c>
      <c r="BK33" s="11">
        <f t="shared" si="65"/>
        <v>0.66666666666666663</v>
      </c>
    </row>
    <row r="34" spans="1:63" hidden="1" x14ac:dyDescent="0.25">
      <c r="A34" s="6" t="s">
        <v>12</v>
      </c>
      <c r="B34" s="1">
        <v>3</v>
      </c>
      <c r="C34" s="1">
        <v>5</v>
      </c>
      <c r="D34" s="1">
        <v>7</v>
      </c>
      <c r="E34" s="1">
        <v>8</v>
      </c>
      <c r="F34" s="1">
        <v>11</v>
      </c>
      <c r="G34" s="1">
        <v>4</v>
      </c>
      <c r="H34" s="1">
        <v>6</v>
      </c>
      <c r="I34" s="1">
        <v>8</v>
      </c>
      <c r="J34" s="1">
        <v>8</v>
      </c>
      <c r="K34" s="1">
        <v>6</v>
      </c>
      <c r="L34" s="1">
        <v>6</v>
      </c>
      <c r="M34" s="1">
        <v>7</v>
      </c>
      <c r="N34" s="1">
        <v>10</v>
      </c>
      <c r="O34" s="1">
        <v>4</v>
      </c>
      <c r="P34" s="1">
        <v>6</v>
      </c>
      <c r="Q34" s="1">
        <v>3</v>
      </c>
      <c r="R34" s="1">
        <v>9</v>
      </c>
      <c r="S34" s="1">
        <v>6</v>
      </c>
      <c r="T34" s="1">
        <v>7</v>
      </c>
      <c r="U34" s="1">
        <v>5</v>
      </c>
      <c r="V34" s="1">
        <v>8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66"/>
        <v>13</v>
      </c>
      <c r="AH34" s="1">
        <f t="shared" si="67"/>
        <v>80</v>
      </c>
      <c r="AI34" s="7">
        <f>SUM(B34:H34)</f>
        <v>44</v>
      </c>
      <c r="AJ34" s="12"/>
      <c r="AK34" s="1">
        <f>SUM(B34)</f>
        <v>3</v>
      </c>
      <c r="AL34" s="1">
        <f>SUM(C34:E34)</f>
        <v>20</v>
      </c>
      <c r="AM34" s="1">
        <f>SUM(F34:H34)</f>
        <v>21</v>
      </c>
      <c r="AN34" s="1">
        <f t="shared" si="68"/>
        <v>22</v>
      </c>
      <c r="AO34" s="1">
        <f t="shared" si="69"/>
        <v>23</v>
      </c>
      <c r="AP34" s="1">
        <f t="shared" si="70"/>
        <v>13</v>
      </c>
      <c r="AQ34" s="1">
        <f t="shared" si="71"/>
        <v>22</v>
      </c>
      <c r="AR34" s="1">
        <f t="shared" si="60"/>
        <v>13</v>
      </c>
      <c r="AS34" s="1">
        <f t="shared" si="61"/>
        <v>0</v>
      </c>
      <c r="AT34" s="1">
        <f t="shared" si="62"/>
        <v>0</v>
      </c>
      <c r="AU34" s="1">
        <f t="shared" si="63"/>
        <v>0</v>
      </c>
      <c r="AV34" s="12"/>
      <c r="AW34" s="11">
        <f>AK34/$AK$7</f>
        <v>0.13636363636363635</v>
      </c>
      <c r="AX34" s="11">
        <f>AL34/$AL$7</f>
        <v>0.47619047619047616</v>
      </c>
      <c r="AY34" s="11">
        <f>AM34/AM7</f>
        <v>0.36206896551724138</v>
      </c>
      <c r="AZ34" s="11">
        <f>AI34/$AI$7</f>
        <v>0.36065573770491804</v>
      </c>
      <c r="BA34" s="11">
        <f t="shared" si="76"/>
        <v>0.28947368421052633</v>
      </c>
      <c r="BB34" s="11">
        <f t="shared" si="76"/>
        <v>0.43396226415094341</v>
      </c>
      <c r="BC34" s="11">
        <f t="shared" si="76"/>
        <v>0.35135135135135137</v>
      </c>
      <c r="BD34" s="11">
        <f>AQ34/AQ7</f>
        <v>0.48888888888888887</v>
      </c>
      <c r="BE34" s="11">
        <f t="shared" si="72"/>
        <v>0.37914691943127959</v>
      </c>
      <c r="BF34" s="11">
        <f t="shared" ref="BF34:BI34" si="78">AR34/AR7</f>
        <v>0.44827586206896552</v>
      </c>
      <c r="BG34" s="11" t="e">
        <f t="shared" si="78"/>
        <v>#DIV/0!</v>
      </c>
      <c r="BH34" s="11" t="e">
        <f t="shared" si="78"/>
        <v>#DIV/0!</v>
      </c>
      <c r="BI34" s="11" t="e">
        <f t="shared" si="78"/>
        <v>#DIV/0!</v>
      </c>
      <c r="BJ34" s="11">
        <f t="shared" si="74"/>
        <v>0.44827586206896552</v>
      </c>
      <c r="BK34" s="11">
        <f t="shared" si="65"/>
        <v>0.53333333333333333</v>
      </c>
    </row>
    <row r="35" spans="1:63" hidden="1" x14ac:dyDescent="0.25">
      <c r="A35" s="6" t="s">
        <v>13</v>
      </c>
      <c r="B35" s="1">
        <f>SUM(B30:B34)</f>
        <v>15</v>
      </c>
      <c r="C35" s="1">
        <f t="shared" ref="C35" si="79">SUM(C30:C34)</f>
        <v>25</v>
      </c>
      <c r="D35" s="1">
        <f t="shared" ref="D35" si="80">SUM(D30:D34)</f>
        <v>26</v>
      </c>
      <c r="E35" s="1">
        <f t="shared" ref="E35" si="81">SUM(E30:E34)</f>
        <v>28</v>
      </c>
      <c r="F35" s="1">
        <f t="shared" ref="F35" si="82">SUM(F30:F34)</f>
        <v>26</v>
      </c>
      <c r="G35" s="1">
        <f t="shared" ref="G35" si="83">SUM(G30:G34)</f>
        <v>17</v>
      </c>
      <c r="H35" s="1">
        <f t="shared" ref="H35" si="84">SUM(H30:H34)</f>
        <v>22</v>
      </c>
      <c r="I35" s="1">
        <f>SUM(I30:I34)</f>
        <v>21</v>
      </c>
      <c r="J35" s="1">
        <f t="shared" ref="J35:O35" si="85">SUM(J30:J34)</f>
        <v>25</v>
      </c>
      <c r="K35" s="1">
        <f t="shared" si="85"/>
        <v>25</v>
      </c>
      <c r="L35" s="1">
        <f t="shared" si="85"/>
        <v>32</v>
      </c>
      <c r="M35" s="1">
        <f t="shared" si="85"/>
        <v>28</v>
      </c>
      <c r="N35" s="1">
        <f t="shared" si="85"/>
        <v>35</v>
      </c>
      <c r="O35" s="1">
        <f t="shared" si="85"/>
        <v>30</v>
      </c>
      <c r="P35" s="1">
        <f>SUM(P30:P34)</f>
        <v>26</v>
      </c>
      <c r="Q35" s="1">
        <f t="shared" ref="Q35:AH35" si="86">SUM(Q30:Q34)</f>
        <v>21</v>
      </c>
      <c r="R35" s="1">
        <f t="shared" si="86"/>
        <v>29</v>
      </c>
      <c r="S35" s="1">
        <f t="shared" si="86"/>
        <v>36</v>
      </c>
      <c r="T35" s="1">
        <f t="shared" si="86"/>
        <v>35</v>
      </c>
      <c r="U35" s="1">
        <f>SUM(U30:U34)</f>
        <v>39</v>
      </c>
      <c r="V35" s="1">
        <f t="shared" ref="V35:Y35" si="87">SUM(V30:V34)</f>
        <v>37</v>
      </c>
      <c r="W35" s="1">
        <f t="shared" si="87"/>
        <v>0</v>
      </c>
      <c r="X35" s="1">
        <f t="shared" si="87"/>
        <v>0</v>
      </c>
      <c r="Y35" s="1">
        <f t="shared" si="87"/>
        <v>0</v>
      </c>
      <c r="Z35" s="1">
        <f>SUM(Z30:Z34)</f>
        <v>0</v>
      </c>
      <c r="AA35" s="1">
        <f>SUM(AA30:AA34)</f>
        <v>0</v>
      </c>
      <c r="AB35" s="1">
        <f>SUM(AB30:AB34)</f>
        <v>0</v>
      </c>
      <c r="AC35" s="1">
        <f t="shared" ref="AC35" si="88">SUM(AC30:AC34)</f>
        <v>0</v>
      </c>
      <c r="AD35" s="1">
        <f>SUM(AD30:AD34)</f>
        <v>0</v>
      </c>
      <c r="AE35" s="1">
        <f t="shared" ref="AE35:AF35" si="89">SUM(AE30:AE34)</f>
        <v>0</v>
      </c>
      <c r="AF35" s="1">
        <f t="shared" si="89"/>
        <v>0</v>
      </c>
      <c r="AG35" s="1">
        <f t="shared" si="66"/>
        <v>76</v>
      </c>
      <c r="AH35" s="1">
        <f t="shared" si="86"/>
        <v>343</v>
      </c>
      <c r="AI35" s="7">
        <f>SUM(B35:H35)</f>
        <v>159</v>
      </c>
      <c r="AJ35" s="12"/>
      <c r="AK35" s="1">
        <f>SUM(B35)</f>
        <v>15</v>
      </c>
      <c r="AL35" s="1">
        <f>SUM(C35:E35)</f>
        <v>79</v>
      </c>
      <c r="AM35" s="1">
        <f>SUM(F35:H35)</f>
        <v>65</v>
      </c>
      <c r="AN35" s="1">
        <f t="shared" si="68"/>
        <v>71</v>
      </c>
      <c r="AO35" s="1">
        <f t="shared" si="69"/>
        <v>95</v>
      </c>
      <c r="AP35" s="1">
        <f t="shared" si="70"/>
        <v>77</v>
      </c>
      <c r="AQ35" s="1">
        <f t="shared" si="71"/>
        <v>100</v>
      </c>
      <c r="AR35" s="1">
        <f t="shared" si="60"/>
        <v>76</v>
      </c>
      <c r="AS35" s="1">
        <f t="shared" si="61"/>
        <v>0</v>
      </c>
      <c r="AT35" s="1">
        <f t="shared" si="62"/>
        <v>0</v>
      </c>
      <c r="AU35" s="1">
        <f t="shared" si="63"/>
        <v>0</v>
      </c>
      <c r="AV35" s="12"/>
      <c r="AW35" s="11">
        <f>AK35/$AK$8</f>
        <v>0.18292682926829268</v>
      </c>
      <c r="AX35" s="11">
        <f>AL35/$AL$8</f>
        <v>0.35585585585585583</v>
      </c>
      <c r="AY35" s="11">
        <f>AM35/AM8</f>
        <v>0.27659574468085107</v>
      </c>
      <c r="AZ35" s="11">
        <f>AI35/$AI$8</f>
        <v>0.29499072356215211</v>
      </c>
      <c r="BA35" s="11">
        <f t="shared" si="76"/>
        <v>0.28174603174603174</v>
      </c>
      <c r="BB35" s="11">
        <f t="shared" si="76"/>
        <v>0.38152610441767071</v>
      </c>
      <c r="BC35" s="11">
        <f t="shared" si="76"/>
        <v>0.42777777777777776</v>
      </c>
      <c r="BD35" s="11">
        <f>AQ35/AQ8</f>
        <v>0.45248868778280543</v>
      </c>
      <c r="BE35" s="11">
        <f t="shared" si="72"/>
        <v>0.38026607538802659</v>
      </c>
      <c r="BF35" s="11">
        <f t="shared" ref="BF35:BI35" si="90">AR35/AR8</f>
        <v>0.4935064935064935</v>
      </c>
      <c r="BG35" s="11" t="e">
        <f t="shared" si="90"/>
        <v>#DIV/0!</v>
      </c>
      <c r="BH35" s="11" t="e">
        <f t="shared" si="90"/>
        <v>#DIV/0!</v>
      </c>
      <c r="BI35" s="11" t="e">
        <f t="shared" si="90"/>
        <v>#DIV/0!</v>
      </c>
      <c r="BJ35" s="11">
        <f t="shared" si="74"/>
        <v>0.4935064935064935</v>
      </c>
      <c r="BK35" s="11">
        <f t="shared" si="65"/>
        <v>0.46835443037974683</v>
      </c>
    </row>
    <row r="36" spans="1:63" hidden="1" x14ac:dyDescent="0.25">
      <c r="A36" s="14" t="s">
        <v>31</v>
      </c>
    </row>
    <row r="37" spans="1:63" hidden="1" x14ac:dyDescent="0.25">
      <c r="A37" s="14" t="s">
        <v>32</v>
      </c>
    </row>
    <row r="38" spans="1:63" hidden="1" x14ac:dyDescent="0.25">
      <c r="A38" s="14" t="s">
        <v>33</v>
      </c>
    </row>
    <row r="39" spans="1:63" hidden="1" x14ac:dyDescent="0.25"/>
    <row r="40" spans="1:63" hidden="1" x14ac:dyDescent="0.25">
      <c r="A40" s="3" t="s">
        <v>34</v>
      </c>
      <c r="B40" s="4">
        <v>44713</v>
      </c>
      <c r="C40" s="4">
        <v>44743</v>
      </c>
      <c r="D40" s="4">
        <v>44774</v>
      </c>
      <c r="E40" s="4">
        <v>44805</v>
      </c>
      <c r="F40" s="4">
        <v>44835</v>
      </c>
      <c r="G40" s="4">
        <v>44866</v>
      </c>
      <c r="H40" s="4">
        <v>44896</v>
      </c>
      <c r="I40" s="4">
        <v>44927</v>
      </c>
      <c r="J40" s="4">
        <v>44958</v>
      </c>
      <c r="K40" s="4">
        <v>44986</v>
      </c>
      <c r="L40" s="4">
        <v>45017</v>
      </c>
      <c r="M40" s="4">
        <v>45047</v>
      </c>
      <c r="N40" s="4">
        <v>45078</v>
      </c>
      <c r="O40" s="4">
        <v>45108</v>
      </c>
      <c r="P40" s="4">
        <v>45139</v>
      </c>
      <c r="Q40" s="4">
        <v>45170</v>
      </c>
      <c r="R40" s="4">
        <v>45200</v>
      </c>
      <c r="S40" s="4">
        <v>45231</v>
      </c>
      <c r="T40" s="4">
        <v>45261</v>
      </c>
      <c r="U40" s="4">
        <v>45292</v>
      </c>
      <c r="V40" s="4">
        <v>45323</v>
      </c>
      <c r="W40" s="4">
        <v>45352</v>
      </c>
      <c r="X40" s="4">
        <v>45383</v>
      </c>
      <c r="Y40" s="4">
        <v>45413</v>
      </c>
      <c r="Z40" s="4">
        <v>45444</v>
      </c>
      <c r="AA40" s="4">
        <v>45474</v>
      </c>
      <c r="AB40" s="4">
        <v>45505</v>
      </c>
      <c r="AC40" s="4">
        <v>45536</v>
      </c>
      <c r="AD40" s="4">
        <v>45566</v>
      </c>
      <c r="AE40" s="4">
        <v>45597</v>
      </c>
      <c r="AF40" s="4">
        <v>45627</v>
      </c>
      <c r="AG40" s="4" t="s">
        <v>121</v>
      </c>
      <c r="AH40" s="4" t="s">
        <v>104</v>
      </c>
      <c r="AI40" s="5" t="s">
        <v>4</v>
      </c>
      <c r="AJ40" s="8" t="s">
        <v>0</v>
      </c>
      <c r="AK40" s="8" t="s">
        <v>1</v>
      </c>
      <c r="AL40" s="8" t="s">
        <v>2</v>
      </c>
      <c r="AM40" s="8" t="s">
        <v>3</v>
      </c>
      <c r="AN40" s="8" t="s">
        <v>105</v>
      </c>
      <c r="AO40" s="8" t="s">
        <v>106</v>
      </c>
      <c r="AP40" s="8" t="s">
        <v>107</v>
      </c>
      <c r="AQ40" s="8" t="s">
        <v>108</v>
      </c>
      <c r="AR40" s="8" t="s">
        <v>122</v>
      </c>
      <c r="AS40" s="8" t="s">
        <v>123</v>
      </c>
      <c r="AT40" s="8" t="s">
        <v>124</v>
      </c>
      <c r="AU40" s="8" t="s">
        <v>125</v>
      </c>
      <c r="AV40" s="10" t="s">
        <v>23</v>
      </c>
      <c r="AW40" s="10" t="s">
        <v>24</v>
      </c>
      <c r="AX40" s="10" t="s">
        <v>25</v>
      </c>
      <c r="AY40" s="10" t="s">
        <v>26</v>
      </c>
      <c r="AZ40" s="10" t="s">
        <v>27</v>
      </c>
      <c r="BA40" s="10" t="s">
        <v>109</v>
      </c>
      <c r="BB40" s="10" t="s">
        <v>110</v>
      </c>
      <c r="BC40" s="10" t="s">
        <v>111</v>
      </c>
      <c r="BD40" s="10" t="s">
        <v>112</v>
      </c>
      <c r="BE40" s="10" t="s">
        <v>113</v>
      </c>
      <c r="BF40" s="10" t="s">
        <v>126</v>
      </c>
      <c r="BG40" s="10" t="s">
        <v>127</v>
      </c>
      <c r="BH40" s="10" t="s">
        <v>128</v>
      </c>
      <c r="BI40" s="10" t="s">
        <v>129</v>
      </c>
      <c r="BJ40" s="10" t="s">
        <v>130</v>
      </c>
      <c r="BK40" s="9" t="s">
        <v>85</v>
      </c>
    </row>
    <row r="41" spans="1:63" hidden="1" x14ac:dyDescent="0.25">
      <c r="A41" s="6" t="s">
        <v>9</v>
      </c>
      <c r="B41" s="1">
        <v>14</v>
      </c>
      <c r="C41" s="1">
        <v>14</v>
      </c>
      <c r="D41" s="1">
        <v>12</v>
      </c>
      <c r="E41" s="1">
        <v>18</v>
      </c>
      <c r="F41" s="1">
        <v>14</v>
      </c>
      <c r="G41" s="1">
        <v>11</v>
      </c>
      <c r="H41" s="1">
        <v>21</v>
      </c>
      <c r="I41" s="1">
        <v>15</v>
      </c>
      <c r="J41" s="1">
        <v>16</v>
      </c>
      <c r="K41" s="1">
        <v>13</v>
      </c>
      <c r="L41" s="1">
        <v>14</v>
      </c>
      <c r="M41" s="1">
        <v>16</v>
      </c>
      <c r="N41" s="1">
        <v>15</v>
      </c>
      <c r="O41" s="1">
        <v>11</v>
      </c>
      <c r="P41" s="1">
        <v>16</v>
      </c>
      <c r="Q41" s="1">
        <v>14</v>
      </c>
      <c r="R41" s="1">
        <v>11</v>
      </c>
      <c r="S41" s="1">
        <v>17</v>
      </c>
      <c r="T41" s="1">
        <v>20</v>
      </c>
      <c r="U41" s="1">
        <v>13</v>
      </c>
      <c r="V41" s="1">
        <v>18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>SUM(U41:AF41)</f>
        <v>31</v>
      </c>
      <c r="AH41" s="1">
        <f>SUM(I41:T41)</f>
        <v>178</v>
      </c>
      <c r="AI41" s="7">
        <f>SUM(B41:H41)</f>
        <v>104</v>
      </c>
      <c r="AJ41" s="12"/>
      <c r="AK41" s="1">
        <f>SUM(B41)</f>
        <v>14</v>
      </c>
      <c r="AL41" s="1">
        <f>SUM(C41:E41)</f>
        <v>44</v>
      </c>
      <c r="AM41" s="1">
        <f>SUM(F41:H41)</f>
        <v>46</v>
      </c>
      <c r="AN41" s="1">
        <f>SUM(I41:K41)</f>
        <v>44</v>
      </c>
      <c r="AO41" s="1">
        <f>SUM(L41:N41)</f>
        <v>45</v>
      </c>
      <c r="AP41" s="1">
        <f>SUM(O41:Q41)</f>
        <v>41</v>
      </c>
      <c r="AQ41" s="1">
        <f>SUM(R41:T41)</f>
        <v>48</v>
      </c>
      <c r="AR41" s="1">
        <f t="shared" ref="AR41:AR46" si="91">SUM(U41:W41)</f>
        <v>31</v>
      </c>
      <c r="AS41" s="1">
        <f t="shared" ref="AS41:AS46" si="92">SUM(X41:Z41)</f>
        <v>0</v>
      </c>
      <c r="AT41" s="1">
        <f t="shared" ref="AT41:AT46" si="93">SUM(AA41:AC41)</f>
        <v>0</v>
      </c>
      <c r="AU41" s="1">
        <f t="shared" ref="AU41:AU46" si="94">SUM(AD41:AF41)</f>
        <v>0</v>
      </c>
      <c r="AV41" s="12"/>
      <c r="AW41" s="11">
        <f>AK41/$AK$3</f>
        <v>0.48275862068965519</v>
      </c>
      <c r="AX41" s="11">
        <f>AL41/$AL$3</f>
        <v>0.46808510638297873</v>
      </c>
      <c r="AY41" s="11">
        <f>AM41/AM3</f>
        <v>0.46938775510204084</v>
      </c>
      <c r="AZ41" s="11">
        <f>AI41/$AI$3</f>
        <v>0.47058823529411764</v>
      </c>
      <c r="BA41" s="11">
        <f t="shared" ref="BA41:BD42" si="95">AN41/AN3</f>
        <v>0.41904761904761906</v>
      </c>
      <c r="BB41" s="11">
        <f t="shared" si="95"/>
        <v>0.38461538461538464</v>
      </c>
      <c r="BC41" s="11">
        <f t="shared" si="95"/>
        <v>0.44086021505376344</v>
      </c>
      <c r="BD41" s="11">
        <f t="shared" si="95"/>
        <v>0.45714285714285713</v>
      </c>
      <c r="BE41" s="11">
        <f t="shared" ref="BE41:BE46" si="96">AH41/AH3</f>
        <v>0.4238095238095238</v>
      </c>
      <c r="BF41" s="11">
        <f>AR41/AR3</f>
        <v>0.46969696969696972</v>
      </c>
      <c r="BG41" s="11" t="e">
        <f>AS41/AS3</f>
        <v>#DIV/0!</v>
      </c>
      <c r="BH41" s="11" t="e">
        <f>AT41/AT3</f>
        <v>#DIV/0!</v>
      </c>
      <c r="BI41" s="11" t="e">
        <f>AU41/AU3</f>
        <v>#DIV/0!</v>
      </c>
      <c r="BJ41" s="11">
        <f>AG41/AG3</f>
        <v>0.46969696969696972</v>
      </c>
      <c r="BK41" s="11">
        <f t="shared" ref="BK41:BK46" si="97">V41/BA3</f>
        <v>0.5</v>
      </c>
    </row>
    <row r="42" spans="1:63" hidden="1" x14ac:dyDescent="0.25">
      <c r="A42" s="6" t="s">
        <v>10</v>
      </c>
      <c r="B42" s="1">
        <v>10</v>
      </c>
      <c r="C42" s="1">
        <v>4</v>
      </c>
      <c r="D42" s="1">
        <v>6</v>
      </c>
      <c r="E42" s="1">
        <v>6</v>
      </c>
      <c r="F42" s="1">
        <v>12</v>
      </c>
      <c r="G42" s="1">
        <v>4</v>
      </c>
      <c r="H42" s="1">
        <v>3</v>
      </c>
      <c r="I42" s="1">
        <v>2</v>
      </c>
      <c r="J42" s="1">
        <v>8</v>
      </c>
      <c r="K42" s="1">
        <v>7</v>
      </c>
      <c r="L42" s="1">
        <v>11</v>
      </c>
      <c r="M42" s="1">
        <v>5</v>
      </c>
      <c r="N42" s="1">
        <v>9</v>
      </c>
      <c r="O42" s="1">
        <v>6</v>
      </c>
      <c r="P42" s="1">
        <v>4</v>
      </c>
      <c r="Q42" s="1">
        <v>5</v>
      </c>
      <c r="R42" s="1">
        <v>3</v>
      </c>
      <c r="S42" s="1">
        <v>4</v>
      </c>
      <c r="T42" s="1">
        <v>5</v>
      </c>
      <c r="U42" s="1">
        <v>9</v>
      </c>
      <c r="V42" s="1">
        <v>12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ref="AG42:AG46" si="98">SUM(U42:AF42)</f>
        <v>21</v>
      </c>
      <c r="AH42" s="1">
        <f t="shared" ref="AH42:AH45" si="99">SUM(I42:T42)</f>
        <v>69</v>
      </c>
      <c r="AI42" s="7">
        <f>SUM(B42:H42)</f>
        <v>45</v>
      </c>
      <c r="AJ42" s="12"/>
      <c r="AK42" s="1">
        <f>SUM(B42)</f>
        <v>10</v>
      </c>
      <c r="AL42" s="1">
        <f>SUM(C42:E42)</f>
        <v>16</v>
      </c>
      <c r="AM42" s="1">
        <f>SUM(F42:H42)</f>
        <v>19</v>
      </c>
      <c r="AN42" s="1">
        <f t="shared" ref="AN42:AN46" si="100">SUM(I42:K42)</f>
        <v>17</v>
      </c>
      <c r="AO42" s="1">
        <f t="shared" ref="AO42:AO46" si="101">SUM(L42:N42)</f>
        <v>25</v>
      </c>
      <c r="AP42" s="1">
        <f t="shared" ref="AP42:AP46" si="102">SUM(O42:Q42)</f>
        <v>15</v>
      </c>
      <c r="AQ42" s="1">
        <f t="shared" ref="AQ42:AQ46" si="103">SUM(R42:T42)</f>
        <v>12</v>
      </c>
      <c r="AR42" s="1">
        <f t="shared" si="91"/>
        <v>21</v>
      </c>
      <c r="AS42" s="1">
        <f t="shared" si="92"/>
        <v>0</v>
      </c>
      <c r="AT42" s="1">
        <f t="shared" si="93"/>
        <v>0</v>
      </c>
      <c r="AU42" s="1">
        <f t="shared" si="94"/>
        <v>0</v>
      </c>
      <c r="AV42" s="12"/>
      <c r="AW42" s="11">
        <f>AK42/$AK$4</f>
        <v>0.5</v>
      </c>
      <c r="AX42" s="11">
        <f>AL42/$AL$4</f>
        <v>0.29629629629629628</v>
      </c>
      <c r="AY42" s="11">
        <f>AM42/AM4</f>
        <v>0.35185185185185186</v>
      </c>
      <c r="AZ42" s="11">
        <f>AI42/$AI$4</f>
        <v>0.3515625</v>
      </c>
      <c r="BA42" s="11">
        <f t="shared" si="95"/>
        <v>0.33333333333333331</v>
      </c>
      <c r="BB42" s="11">
        <f t="shared" si="95"/>
        <v>0.42372881355932202</v>
      </c>
      <c r="BC42" s="11">
        <f t="shared" si="95"/>
        <v>0.44117647058823528</v>
      </c>
      <c r="BD42" s="11">
        <f t="shared" si="95"/>
        <v>0.33333333333333331</v>
      </c>
      <c r="BE42" s="11">
        <f t="shared" si="96"/>
        <v>0.38333333333333336</v>
      </c>
      <c r="BF42" s="11">
        <f t="shared" ref="BF42:BI42" si="104">AR42/AR4</f>
        <v>0.52500000000000002</v>
      </c>
      <c r="BG42" s="11" t="e">
        <f t="shared" si="104"/>
        <v>#DIV/0!</v>
      </c>
      <c r="BH42" s="11" t="e">
        <f t="shared" si="104"/>
        <v>#DIV/0!</v>
      </c>
      <c r="BI42" s="11" t="e">
        <f t="shared" si="104"/>
        <v>#DIV/0!</v>
      </c>
      <c r="BJ42" s="11">
        <f t="shared" ref="BJ42:BJ46" si="105">AG42/AG4</f>
        <v>0.52500000000000002</v>
      </c>
      <c r="BK42" s="11">
        <f t="shared" si="97"/>
        <v>0.6</v>
      </c>
    </row>
    <row r="43" spans="1:63" hidden="1" x14ac:dyDescent="0.25">
      <c r="A43" s="6" t="s">
        <v>115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2</v>
      </c>
      <c r="S43" s="1">
        <v>5</v>
      </c>
      <c r="T43" s="1">
        <v>5</v>
      </c>
      <c r="U43" s="1">
        <v>3</v>
      </c>
      <c r="V43" s="1">
        <v>2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98"/>
        <v>5</v>
      </c>
      <c r="AH43" s="1">
        <f t="shared" si="99"/>
        <v>12</v>
      </c>
      <c r="AI43" s="7"/>
      <c r="AJ43" s="12"/>
      <c r="AK43" s="1"/>
      <c r="AL43" s="1"/>
      <c r="AM43" s="1"/>
      <c r="AN43" s="1"/>
      <c r="AO43" s="1"/>
      <c r="AP43" s="1"/>
      <c r="AQ43" s="1">
        <f t="shared" si="103"/>
        <v>12</v>
      </c>
      <c r="AR43" s="1">
        <f t="shared" si="91"/>
        <v>5</v>
      </c>
      <c r="AS43" s="1">
        <f t="shared" si="92"/>
        <v>0</v>
      </c>
      <c r="AT43" s="1">
        <f t="shared" si="93"/>
        <v>0</v>
      </c>
      <c r="AU43" s="1">
        <f t="shared" si="94"/>
        <v>0</v>
      </c>
      <c r="AV43" s="12"/>
      <c r="AW43" s="11"/>
      <c r="AX43" s="11"/>
      <c r="AY43" s="11"/>
      <c r="AZ43" s="11"/>
      <c r="BA43" s="11"/>
      <c r="BB43" s="11"/>
      <c r="BC43" s="11"/>
      <c r="BD43" s="11">
        <f>AQ43/AQ5</f>
        <v>0.8</v>
      </c>
      <c r="BE43" s="11">
        <f t="shared" si="96"/>
        <v>0.8</v>
      </c>
      <c r="BF43" s="11">
        <f t="shared" ref="BF43:BI43" si="106">AR43/AR5</f>
        <v>1</v>
      </c>
      <c r="BG43" s="11" t="e">
        <f t="shared" si="106"/>
        <v>#DIV/0!</v>
      </c>
      <c r="BH43" s="11" t="e">
        <f t="shared" si="106"/>
        <v>#DIV/0!</v>
      </c>
      <c r="BI43" s="11" t="e">
        <f t="shared" si="106"/>
        <v>#DIV/0!</v>
      </c>
      <c r="BJ43" s="11">
        <f t="shared" si="105"/>
        <v>1</v>
      </c>
      <c r="BK43" s="11">
        <f t="shared" si="97"/>
        <v>1</v>
      </c>
    </row>
    <row r="44" spans="1:63" hidden="1" x14ac:dyDescent="0.25">
      <c r="A44" s="6" t="s">
        <v>11</v>
      </c>
      <c r="B44" s="1">
        <v>5</v>
      </c>
      <c r="C44" s="1">
        <v>8</v>
      </c>
      <c r="D44" s="1">
        <v>4</v>
      </c>
      <c r="E44" s="1">
        <v>3</v>
      </c>
      <c r="F44" s="1">
        <v>2</v>
      </c>
      <c r="G44" s="1">
        <v>7</v>
      </c>
      <c r="H44" s="1">
        <v>2</v>
      </c>
      <c r="I44" s="1">
        <v>4</v>
      </c>
      <c r="J44" s="1">
        <v>4</v>
      </c>
      <c r="K44" s="1">
        <v>2</v>
      </c>
      <c r="L44" s="1">
        <v>6</v>
      </c>
      <c r="M44" s="1">
        <v>3</v>
      </c>
      <c r="N44" s="1">
        <v>3</v>
      </c>
      <c r="O44" s="1">
        <v>3</v>
      </c>
      <c r="P44" s="1">
        <v>3</v>
      </c>
      <c r="Q44" s="1">
        <v>1</v>
      </c>
      <c r="R44" s="1">
        <v>2</v>
      </c>
      <c r="S44" s="1">
        <v>5</v>
      </c>
      <c r="T44" s="1">
        <v>3</v>
      </c>
      <c r="U44" s="1">
        <v>3</v>
      </c>
      <c r="V44" s="1">
        <v>2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f t="shared" si="98"/>
        <v>5</v>
      </c>
      <c r="AH44" s="1">
        <f t="shared" si="99"/>
        <v>39</v>
      </c>
      <c r="AI44" s="7">
        <f>SUM(B44:H44)</f>
        <v>31</v>
      </c>
      <c r="AJ44" s="12"/>
      <c r="AK44" s="1">
        <f>SUM(B44)</f>
        <v>5</v>
      </c>
      <c r="AL44" s="1">
        <f>SUM(C44:E44)</f>
        <v>15</v>
      </c>
      <c r="AM44" s="1">
        <f>SUM(F44:H44)</f>
        <v>11</v>
      </c>
      <c r="AN44" s="1">
        <f t="shared" si="100"/>
        <v>10</v>
      </c>
      <c r="AO44" s="1">
        <f t="shared" si="101"/>
        <v>12</v>
      </c>
      <c r="AP44" s="1">
        <f t="shared" si="102"/>
        <v>7</v>
      </c>
      <c r="AQ44" s="1">
        <f t="shared" si="103"/>
        <v>10</v>
      </c>
      <c r="AR44" s="1">
        <f t="shared" si="91"/>
        <v>5</v>
      </c>
      <c r="AS44" s="1">
        <f t="shared" si="92"/>
        <v>0</v>
      </c>
      <c r="AT44" s="1">
        <f t="shared" si="93"/>
        <v>0</v>
      </c>
      <c r="AU44" s="1">
        <f t="shared" si="94"/>
        <v>0</v>
      </c>
      <c r="AV44" s="12"/>
      <c r="AW44" s="11">
        <f>AK44/$AK$6</f>
        <v>0.45454545454545453</v>
      </c>
      <c r="AX44" s="11">
        <f>AL44/$AL$6</f>
        <v>0.46875</v>
      </c>
      <c r="AY44" s="11">
        <f>AM44/AM6</f>
        <v>0.44</v>
      </c>
      <c r="AZ44" s="11">
        <f>AI44/$AI$6</f>
        <v>0.45588235294117646</v>
      </c>
      <c r="BA44" s="11">
        <f t="shared" ref="BA44:BC46" si="107">AN44/AN6</f>
        <v>0.5</v>
      </c>
      <c r="BB44" s="11">
        <f t="shared" si="107"/>
        <v>0.6</v>
      </c>
      <c r="BC44" s="11">
        <f t="shared" si="107"/>
        <v>0.4375</v>
      </c>
      <c r="BD44" s="11">
        <f>AQ44/AQ6</f>
        <v>0.5</v>
      </c>
      <c r="BE44" s="11">
        <f t="shared" si="96"/>
        <v>0.51315789473684215</v>
      </c>
      <c r="BF44" s="11">
        <f t="shared" ref="BF44:BI44" si="108">AR44/AR6</f>
        <v>0.35714285714285715</v>
      </c>
      <c r="BG44" s="11" t="e">
        <f t="shared" si="108"/>
        <v>#DIV/0!</v>
      </c>
      <c r="BH44" s="11" t="e">
        <f t="shared" si="108"/>
        <v>#DIV/0!</v>
      </c>
      <c r="BI44" s="11" t="e">
        <f t="shared" si="108"/>
        <v>#DIV/0!</v>
      </c>
      <c r="BJ44" s="11">
        <f t="shared" si="105"/>
        <v>0.35714285714285715</v>
      </c>
      <c r="BK44" s="11">
        <f t="shared" si="97"/>
        <v>0.33333333333333331</v>
      </c>
    </row>
    <row r="45" spans="1:63" hidden="1" x14ac:dyDescent="0.25">
      <c r="A45" s="6" t="s">
        <v>12</v>
      </c>
      <c r="B45" s="1">
        <v>7</v>
      </c>
      <c r="C45" s="1">
        <v>6</v>
      </c>
      <c r="D45" s="1">
        <v>3</v>
      </c>
      <c r="E45" s="1">
        <v>9</v>
      </c>
      <c r="F45" s="1">
        <v>10</v>
      </c>
      <c r="G45" s="1">
        <v>6</v>
      </c>
      <c r="H45" s="1">
        <v>8</v>
      </c>
      <c r="I45" s="1">
        <v>9</v>
      </c>
      <c r="J45" s="1">
        <v>11</v>
      </c>
      <c r="K45" s="1">
        <v>10</v>
      </c>
      <c r="L45" s="1">
        <v>7</v>
      </c>
      <c r="M45" s="1">
        <v>10</v>
      </c>
      <c r="N45" s="1">
        <v>13</v>
      </c>
      <c r="O45" s="1">
        <v>5</v>
      </c>
      <c r="P45" s="1">
        <v>5</v>
      </c>
      <c r="Q45" s="1">
        <v>2</v>
      </c>
      <c r="R45" s="1">
        <v>8</v>
      </c>
      <c r="S45" s="1">
        <v>6</v>
      </c>
      <c r="T45" s="1">
        <v>6</v>
      </c>
      <c r="U45" s="1">
        <v>6</v>
      </c>
      <c r="V45" s="1">
        <v>6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>
        <f t="shared" si="98"/>
        <v>12</v>
      </c>
      <c r="AH45" s="1">
        <f t="shared" si="99"/>
        <v>92</v>
      </c>
      <c r="AI45" s="7">
        <f>SUM(B45:H45)</f>
        <v>49</v>
      </c>
      <c r="AJ45" s="12"/>
      <c r="AK45" s="1">
        <f>SUM(B45)</f>
        <v>7</v>
      </c>
      <c r="AL45" s="1">
        <f>SUM(C45:E45)</f>
        <v>18</v>
      </c>
      <c r="AM45" s="1">
        <f>SUM(F45:H45)</f>
        <v>24</v>
      </c>
      <c r="AN45" s="1">
        <f t="shared" si="100"/>
        <v>30</v>
      </c>
      <c r="AO45" s="1">
        <f t="shared" si="101"/>
        <v>30</v>
      </c>
      <c r="AP45" s="1">
        <f t="shared" si="102"/>
        <v>12</v>
      </c>
      <c r="AQ45" s="1">
        <f t="shared" si="103"/>
        <v>20</v>
      </c>
      <c r="AR45" s="1">
        <f t="shared" si="91"/>
        <v>12</v>
      </c>
      <c r="AS45" s="1">
        <f t="shared" si="92"/>
        <v>0</v>
      </c>
      <c r="AT45" s="1">
        <f t="shared" si="93"/>
        <v>0</v>
      </c>
      <c r="AU45" s="1">
        <f t="shared" si="94"/>
        <v>0</v>
      </c>
      <c r="AV45" s="12"/>
      <c r="AW45" s="11">
        <f>AK45/$AK$7</f>
        <v>0.31818181818181818</v>
      </c>
      <c r="AX45" s="11">
        <f>AL45/$AL$7</f>
        <v>0.42857142857142855</v>
      </c>
      <c r="AY45" s="11">
        <f>AM45/AM7</f>
        <v>0.41379310344827586</v>
      </c>
      <c r="AZ45" s="11">
        <f>AI45/$AI$7</f>
        <v>0.40163934426229508</v>
      </c>
      <c r="BA45" s="11">
        <f t="shared" si="107"/>
        <v>0.39473684210526316</v>
      </c>
      <c r="BB45" s="11">
        <f t="shared" si="107"/>
        <v>0.56603773584905659</v>
      </c>
      <c r="BC45" s="11">
        <f t="shared" si="107"/>
        <v>0.32432432432432434</v>
      </c>
      <c r="BD45" s="11">
        <f>AQ45/AQ7</f>
        <v>0.44444444444444442</v>
      </c>
      <c r="BE45" s="11">
        <f t="shared" si="96"/>
        <v>0.43601895734597157</v>
      </c>
      <c r="BF45" s="11">
        <f t="shared" ref="BF45:BI45" si="109">AR45/AR7</f>
        <v>0.41379310344827586</v>
      </c>
      <c r="BG45" s="11" t="e">
        <f t="shared" si="109"/>
        <v>#DIV/0!</v>
      </c>
      <c r="BH45" s="11" t="e">
        <f t="shared" si="109"/>
        <v>#DIV/0!</v>
      </c>
      <c r="BI45" s="11" t="e">
        <f t="shared" si="109"/>
        <v>#DIV/0!</v>
      </c>
      <c r="BJ45" s="11">
        <f t="shared" si="105"/>
        <v>0.41379310344827586</v>
      </c>
      <c r="BK45" s="11">
        <f t="shared" si="97"/>
        <v>0.4</v>
      </c>
    </row>
    <row r="46" spans="1:63" hidden="1" x14ac:dyDescent="0.25">
      <c r="A46" s="6" t="s">
        <v>13</v>
      </c>
      <c r="B46" s="1">
        <f>SUM(B41:B45)</f>
        <v>36</v>
      </c>
      <c r="C46" s="1">
        <f t="shared" ref="C46" si="110">SUM(C41:C45)</f>
        <v>32</v>
      </c>
      <c r="D46" s="1">
        <f t="shared" ref="D46" si="111">SUM(D41:D45)</f>
        <v>25</v>
      </c>
      <c r="E46" s="1">
        <f t="shared" ref="E46" si="112">SUM(E41:E45)</f>
        <v>36</v>
      </c>
      <c r="F46" s="1">
        <f t="shared" ref="F46" si="113">SUM(F41:F45)</f>
        <v>38</v>
      </c>
      <c r="G46" s="1">
        <f t="shared" ref="G46" si="114">SUM(G41:G45)</f>
        <v>28</v>
      </c>
      <c r="H46" s="1">
        <f t="shared" ref="H46" si="115">SUM(H41:H45)</f>
        <v>34</v>
      </c>
      <c r="I46" s="1">
        <f>SUM(I41:I45)</f>
        <v>30</v>
      </c>
      <c r="J46" s="1">
        <f t="shared" ref="J46:O46" si="116">SUM(J41:J45)</f>
        <v>39</v>
      </c>
      <c r="K46" s="1">
        <f t="shared" si="116"/>
        <v>32</v>
      </c>
      <c r="L46" s="1">
        <f t="shared" si="116"/>
        <v>38</v>
      </c>
      <c r="M46" s="1">
        <f t="shared" si="116"/>
        <v>34</v>
      </c>
      <c r="N46" s="1">
        <f t="shared" si="116"/>
        <v>40</v>
      </c>
      <c r="O46" s="1">
        <f t="shared" si="116"/>
        <v>25</v>
      </c>
      <c r="P46" s="1">
        <f>SUM(P41:P45)</f>
        <v>28</v>
      </c>
      <c r="Q46" s="1">
        <f t="shared" ref="Q46:AH46" si="117">SUM(Q41:Q45)</f>
        <v>22</v>
      </c>
      <c r="R46" s="1">
        <f t="shared" si="117"/>
        <v>26</v>
      </c>
      <c r="S46" s="1">
        <f t="shared" si="117"/>
        <v>37</v>
      </c>
      <c r="T46" s="1">
        <f t="shared" si="117"/>
        <v>39</v>
      </c>
      <c r="U46" s="1">
        <f>SUM(U41:U45)</f>
        <v>34</v>
      </c>
      <c r="V46" s="1">
        <f t="shared" ref="V46:Y46" si="118">SUM(V41:V45)</f>
        <v>40</v>
      </c>
      <c r="W46" s="1">
        <f t="shared" si="118"/>
        <v>0</v>
      </c>
      <c r="X46" s="1">
        <f t="shared" si="118"/>
        <v>0</v>
      </c>
      <c r="Y46" s="1">
        <f t="shared" si="118"/>
        <v>0</v>
      </c>
      <c r="Z46" s="1">
        <f>SUM(Z41:Z45)</f>
        <v>0</v>
      </c>
      <c r="AA46" s="1">
        <f>SUM(AA41:AA45)</f>
        <v>0</v>
      </c>
      <c r="AB46" s="1">
        <f>SUM(AB41:AB45)</f>
        <v>0</v>
      </c>
      <c r="AC46" s="1">
        <f t="shared" ref="AC46" si="119">SUM(AC41:AC45)</f>
        <v>0</v>
      </c>
      <c r="AD46" s="1">
        <f>SUM(AD41:AD45)</f>
        <v>0</v>
      </c>
      <c r="AE46" s="1">
        <f t="shared" ref="AE46:AF46" si="120">SUM(AE41:AE45)</f>
        <v>0</v>
      </c>
      <c r="AF46" s="1">
        <f t="shared" si="120"/>
        <v>0</v>
      </c>
      <c r="AG46" s="1">
        <f t="shared" si="98"/>
        <v>74</v>
      </c>
      <c r="AH46" s="1">
        <f t="shared" si="117"/>
        <v>390</v>
      </c>
      <c r="AI46" s="7">
        <f>SUM(B46:H46)</f>
        <v>229</v>
      </c>
      <c r="AJ46" s="12"/>
      <c r="AK46" s="1">
        <f>SUM(B46)</f>
        <v>36</v>
      </c>
      <c r="AL46" s="1">
        <f>SUM(C46:E46)</f>
        <v>93</v>
      </c>
      <c r="AM46" s="1">
        <f>SUM(F46:H46)</f>
        <v>100</v>
      </c>
      <c r="AN46" s="1">
        <f t="shared" si="100"/>
        <v>101</v>
      </c>
      <c r="AO46" s="1">
        <f t="shared" si="101"/>
        <v>112</v>
      </c>
      <c r="AP46" s="1">
        <f t="shared" si="102"/>
        <v>75</v>
      </c>
      <c r="AQ46" s="1">
        <f t="shared" si="103"/>
        <v>102</v>
      </c>
      <c r="AR46" s="1">
        <f t="shared" si="91"/>
        <v>74</v>
      </c>
      <c r="AS46" s="1">
        <f t="shared" si="92"/>
        <v>0</v>
      </c>
      <c r="AT46" s="1">
        <f t="shared" si="93"/>
        <v>0</v>
      </c>
      <c r="AU46" s="1">
        <f t="shared" si="94"/>
        <v>0</v>
      </c>
      <c r="AV46" s="12"/>
      <c r="AW46" s="11">
        <f>AK46/$AK$8</f>
        <v>0.43902439024390244</v>
      </c>
      <c r="AX46" s="11">
        <f>AL46/$AL$8</f>
        <v>0.41891891891891891</v>
      </c>
      <c r="AY46" s="11">
        <f>AM46/AM8</f>
        <v>0.42553191489361702</v>
      </c>
      <c r="AZ46" s="11">
        <f>AI46/$AI$8</f>
        <v>0.42486085343228203</v>
      </c>
      <c r="BA46" s="11">
        <f t="shared" si="107"/>
        <v>0.40079365079365081</v>
      </c>
      <c r="BB46" s="11">
        <f t="shared" si="107"/>
        <v>0.44979919678714858</v>
      </c>
      <c r="BC46" s="11">
        <f t="shared" si="107"/>
        <v>0.41666666666666669</v>
      </c>
      <c r="BD46" s="11">
        <f>AQ46/AQ8</f>
        <v>0.46153846153846156</v>
      </c>
      <c r="BE46" s="11">
        <f t="shared" si="96"/>
        <v>0.43237250554323725</v>
      </c>
      <c r="BF46" s="11">
        <f t="shared" ref="BF46:BI46" si="121">AR46/AR8</f>
        <v>0.48051948051948051</v>
      </c>
      <c r="BG46" s="11" t="e">
        <f t="shared" si="121"/>
        <v>#DIV/0!</v>
      </c>
      <c r="BH46" s="11" t="e">
        <f t="shared" si="121"/>
        <v>#DIV/0!</v>
      </c>
      <c r="BI46" s="11" t="e">
        <f t="shared" si="121"/>
        <v>#DIV/0!</v>
      </c>
      <c r="BJ46" s="11">
        <f t="shared" si="105"/>
        <v>0.48051948051948051</v>
      </c>
      <c r="BK46" s="11">
        <f t="shared" si="97"/>
        <v>0.50632911392405067</v>
      </c>
    </row>
    <row r="47" spans="1:63" hidden="1" x14ac:dyDescent="0.25">
      <c r="A47" s="14" t="s">
        <v>35</v>
      </c>
      <c r="B47" s="16" t="s">
        <v>39</v>
      </c>
      <c r="C47" s="15"/>
      <c r="D47" s="15"/>
      <c r="E47" s="15"/>
      <c r="F47" s="15"/>
      <c r="G47" s="15"/>
      <c r="H47" s="15"/>
      <c r="I47" s="16" t="s">
        <v>39</v>
      </c>
      <c r="J47" s="15"/>
      <c r="K47" s="15"/>
      <c r="L47" s="15"/>
      <c r="M47" s="15"/>
      <c r="N47" s="15"/>
      <c r="O47" s="15"/>
      <c r="P47" s="16" t="s">
        <v>39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6" t="s">
        <v>43</v>
      </c>
      <c r="AJ47" s="15"/>
      <c r="AK47" s="15"/>
      <c r="AN47" s="15"/>
      <c r="AO47" s="15"/>
    </row>
    <row r="48" spans="1:63" hidden="1" x14ac:dyDescent="0.25">
      <c r="A48" s="14" t="s">
        <v>36</v>
      </c>
      <c r="B48" s="16" t="s">
        <v>40</v>
      </c>
      <c r="C48" s="15"/>
      <c r="D48" s="15"/>
      <c r="E48" s="15"/>
      <c r="F48" s="15"/>
      <c r="G48" s="15"/>
      <c r="H48" s="15"/>
      <c r="I48" s="16" t="s">
        <v>40</v>
      </c>
      <c r="J48" s="15"/>
      <c r="K48" s="15"/>
      <c r="L48" s="15"/>
      <c r="M48" s="15"/>
      <c r="N48" s="15"/>
      <c r="O48" s="15"/>
      <c r="P48" s="16" t="s">
        <v>40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 t="s">
        <v>44</v>
      </c>
      <c r="AJ48" s="15"/>
      <c r="AK48" s="15"/>
      <c r="AN48" s="15"/>
      <c r="AO48" s="15"/>
    </row>
    <row r="49" spans="1:63" hidden="1" x14ac:dyDescent="0.25">
      <c r="A49" s="14" t="s">
        <v>37</v>
      </c>
      <c r="B49" s="16" t="s">
        <v>41</v>
      </c>
      <c r="C49" s="15"/>
      <c r="D49" s="15"/>
      <c r="E49" s="15"/>
      <c r="F49" s="15"/>
      <c r="G49" s="15"/>
      <c r="H49" s="15"/>
      <c r="I49" s="16" t="s">
        <v>41</v>
      </c>
      <c r="J49" s="15"/>
      <c r="K49" s="15"/>
      <c r="L49" s="15"/>
      <c r="M49" s="15"/>
      <c r="N49" s="15"/>
      <c r="O49" s="15"/>
      <c r="P49" s="16" t="s">
        <v>41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 t="s">
        <v>45</v>
      </c>
      <c r="AJ49" s="15"/>
      <c r="AK49" s="15"/>
      <c r="AN49" s="15"/>
      <c r="AO49" s="15"/>
    </row>
    <row r="50" spans="1:63" hidden="1" x14ac:dyDescent="0.25">
      <c r="A50" s="14" t="s">
        <v>38</v>
      </c>
      <c r="B50" s="16" t="s">
        <v>42</v>
      </c>
      <c r="C50" s="15"/>
      <c r="D50" s="15"/>
      <c r="E50" s="15"/>
      <c r="F50" s="15"/>
      <c r="G50" s="15"/>
      <c r="H50" s="15"/>
      <c r="I50" s="16" t="s">
        <v>42</v>
      </c>
      <c r="J50" s="15"/>
      <c r="K50" s="15"/>
      <c r="L50" s="15"/>
      <c r="M50" s="15"/>
      <c r="N50" s="15"/>
      <c r="O50" s="15"/>
      <c r="P50" s="16" t="s">
        <v>42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 t="s">
        <v>46</v>
      </c>
      <c r="AJ50" s="15"/>
      <c r="AK50" s="15"/>
      <c r="AN50" s="15"/>
      <c r="AO50" s="15"/>
    </row>
    <row r="51" spans="1:63" hidden="1" x14ac:dyDescent="0.25">
      <c r="B51" s="17"/>
      <c r="I51" s="17"/>
      <c r="P51" s="17"/>
    </row>
    <row r="52" spans="1:63" hidden="1" x14ac:dyDescent="0.25">
      <c r="A52" s="3" t="s">
        <v>47</v>
      </c>
      <c r="B52" s="4">
        <v>44713</v>
      </c>
      <c r="C52" s="4">
        <v>44743</v>
      </c>
      <c r="D52" s="4">
        <v>44774</v>
      </c>
      <c r="E52" s="4">
        <v>44805</v>
      </c>
      <c r="F52" s="4">
        <v>44835</v>
      </c>
      <c r="G52" s="4">
        <v>44866</v>
      </c>
      <c r="H52" s="4">
        <v>44896</v>
      </c>
      <c r="I52" s="4">
        <v>44927</v>
      </c>
      <c r="J52" s="4">
        <v>44958</v>
      </c>
      <c r="K52" s="4">
        <v>44986</v>
      </c>
      <c r="L52" s="4">
        <v>45017</v>
      </c>
      <c r="M52" s="4">
        <v>45047</v>
      </c>
      <c r="N52" s="4">
        <v>45078</v>
      </c>
      <c r="O52" s="4">
        <v>45108</v>
      </c>
      <c r="P52" s="4">
        <v>45139</v>
      </c>
      <c r="Q52" s="4">
        <v>45170</v>
      </c>
      <c r="R52" s="4">
        <v>45200</v>
      </c>
      <c r="S52" s="4">
        <v>45231</v>
      </c>
      <c r="T52" s="4">
        <v>45261</v>
      </c>
      <c r="U52" s="4">
        <v>45292</v>
      </c>
      <c r="V52" s="4">
        <v>45323</v>
      </c>
      <c r="W52" s="4">
        <v>45352</v>
      </c>
      <c r="X52" s="4">
        <v>45383</v>
      </c>
      <c r="Y52" s="4">
        <v>45413</v>
      </c>
      <c r="Z52" s="4">
        <v>45444</v>
      </c>
      <c r="AA52" s="4">
        <v>45474</v>
      </c>
      <c r="AB52" s="4">
        <v>45505</v>
      </c>
      <c r="AC52" s="4">
        <v>45536</v>
      </c>
      <c r="AD52" s="4">
        <v>45566</v>
      </c>
      <c r="AE52" s="4">
        <v>45597</v>
      </c>
      <c r="AF52" s="4">
        <v>45627</v>
      </c>
      <c r="AG52" s="4" t="s">
        <v>121</v>
      </c>
      <c r="AH52" s="4" t="s">
        <v>104</v>
      </c>
      <c r="AI52" s="5" t="s">
        <v>4</v>
      </c>
      <c r="AJ52" s="8" t="s">
        <v>0</v>
      </c>
      <c r="AK52" s="8" t="s">
        <v>1</v>
      </c>
      <c r="AL52" s="8" t="s">
        <v>2</v>
      </c>
      <c r="AM52" s="8" t="s">
        <v>3</v>
      </c>
      <c r="AN52" s="8" t="s">
        <v>105</v>
      </c>
      <c r="AO52" s="8" t="s">
        <v>106</v>
      </c>
      <c r="AP52" s="8" t="s">
        <v>107</v>
      </c>
      <c r="AQ52" s="8" t="s">
        <v>108</v>
      </c>
      <c r="AR52" s="8" t="s">
        <v>122</v>
      </c>
      <c r="AS52" s="8" t="s">
        <v>123</v>
      </c>
      <c r="AT52" s="8" t="s">
        <v>124</v>
      </c>
      <c r="AU52" s="8" t="s">
        <v>125</v>
      </c>
      <c r="AV52" s="10" t="s">
        <v>23</v>
      </c>
      <c r="AW52" s="10" t="s">
        <v>24</v>
      </c>
      <c r="AX52" s="10" t="s">
        <v>25</v>
      </c>
      <c r="AY52" s="10" t="s">
        <v>26</v>
      </c>
      <c r="AZ52" s="10" t="s">
        <v>27</v>
      </c>
      <c r="BA52" s="10" t="s">
        <v>109</v>
      </c>
      <c r="BB52" s="10" t="s">
        <v>110</v>
      </c>
      <c r="BC52" s="10" t="s">
        <v>111</v>
      </c>
      <c r="BD52" s="10" t="s">
        <v>112</v>
      </c>
      <c r="BE52" s="10" t="s">
        <v>113</v>
      </c>
      <c r="BF52" s="10" t="s">
        <v>126</v>
      </c>
      <c r="BG52" s="10" t="s">
        <v>127</v>
      </c>
      <c r="BH52" s="10" t="s">
        <v>128</v>
      </c>
      <c r="BI52" s="10" t="s">
        <v>129</v>
      </c>
      <c r="BJ52" s="10" t="s">
        <v>130</v>
      </c>
      <c r="BK52" s="9" t="s">
        <v>85</v>
      </c>
    </row>
    <row r="53" spans="1:63" hidden="1" x14ac:dyDescent="0.25">
      <c r="A53" s="6" t="s">
        <v>9</v>
      </c>
      <c r="B53" s="1">
        <v>23</v>
      </c>
      <c r="C53" s="1">
        <v>22</v>
      </c>
      <c r="D53" s="1">
        <v>24</v>
      </c>
      <c r="E53" s="1">
        <v>35</v>
      </c>
      <c r="F53" s="1">
        <v>19</v>
      </c>
      <c r="G53" s="1">
        <v>24</v>
      </c>
      <c r="H53" s="1">
        <v>33</v>
      </c>
      <c r="I53" s="1">
        <v>22</v>
      </c>
      <c r="J53" s="1">
        <v>29</v>
      </c>
      <c r="K53" s="1">
        <v>28</v>
      </c>
      <c r="L53" s="1">
        <v>26</v>
      </c>
      <c r="M53" s="1">
        <v>34</v>
      </c>
      <c r="N53" s="1">
        <v>33</v>
      </c>
      <c r="O53" s="1">
        <v>20</v>
      </c>
      <c r="P53" s="1">
        <v>32</v>
      </c>
      <c r="Q53" s="1">
        <v>27</v>
      </c>
      <c r="R53" s="1">
        <v>29</v>
      </c>
      <c r="S53" s="1">
        <v>31</v>
      </c>
      <c r="T53" s="1">
        <v>24</v>
      </c>
      <c r="U53" s="1">
        <v>24</v>
      </c>
      <c r="V53" s="1">
        <v>31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>SUM(U53:AF53)</f>
        <v>55</v>
      </c>
      <c r="AH53" s="1">
        <f>SUM(I53:T53)</f>
        <v>335</v>
      </c>
      <c r="AI53" s="7">
        <f>SUM(B53:H53)</f>
        <v>180</v>
      </c>
      <c r="AJ53" s="12"/>
      <c r="AK53" s="1">
        <f>SUM(B53)</f>
        <v>23</v>
      </c>
      <c r="AL53" s="1">
        <f>SUM(C53:E53)</f>
        <v>81</v>
      </c>
      <c r="AM53" s="1">
        <f>SUM(F53:H53)</f>
        <v>76</v>
      </c>
      <c r="AN53" s="1">
        <f>SUM(I53:K53)</f>
        <v>79</v>
      </c>
      <c r="AO53" s="1">
        <f>SUM(L53:N53)</f>
        <v>93</v>
      </c>
      <c r="AP53" s="1">
        <f>SUM(O53:Q53)</f>
        <v>79</v>
      </c>
      <c r="AQ53" s="1">
        <f>SUM(R53:T53)</f>
        <v>84</v>
      </c>
      <c r="AR53" s="1">
        <f t="shared" ref="AR53:AR58" si="122">SUM(U53:W53)</f>
        <v>55</v>
      </c>
      <c r="AS53" s="1">
        <f t="shared" ref="AS53:AS58" si="123">SUM(X53:Z53)</f>
        <v>0</v>
      </c>
      <c r="AT53" s="1">
        <f t="shared" ref="AT53:AT58" si="124">SUM(AA53:AC53)</f>
        <v>0</v>
      </c>
      <c r="AU53" s="1">
        <f t="shared" ref="AU53:AU58" si="125">SUM(AD53:AF53)</f>
        <v>0</v>
      </c>
      <c r="AV53" s="12"/>
      <c r="AW53" s="11">
        <f>AK53/$AK$3</f>
        <v>0.7931034482758621</v>
      </c>
      <c r="AX53" s="11">
        <f>AL53/$AL$3</f>
        <v>0.86170212765957444</v>
      </c>
      <c r="AY53" s="11">
        <f>AM53/AM3</f>
        <v>0.77551020408163263</v>
      </c>
      <c r="AZ53" s="11">
        <f>AI53/$AI$3</f>
        <v>0.81447963800904977</v>
      </c>
      <c r="BA53" s="11">
        <f t="shared" ref="BA53:BD54" si="126">AN53/AN3</f>
        <v>0.75238095238095237</v>
      </c>
      <c r="BB53" s="11">
        <f t="shared" si="126"/>
        <v>0.79487179487179482</v>
      </c>
      <c r="BC53" s="11">
        <f t="shared" si="126"/>
        <v>0.84946236559139787</v>
      </c>
      <c r="BD53" s="11">
        <f t="shared" si="126"/>
        <v>0.8</v>
      </c>
      <c r="BE53" s="11">
        <f t="shared" ref="BE53:BE58" si="127">AH53/AH3</f>
        <v>0.79761904761904767</v>
      </c>
      <c r="BF53" s="11">
        <f>AR53/AR3</f>
        <v>0.83333333333333337</v>
      </c>
      <c r="BG53" s="11" t="e">
        <f>AS53/AS3</f>
        <v>#DIV/0!</v>
      </c>
      <c r="BH53" s="11" t="e">
        <f>AT53/AT3</f>
        <v>#DIV/0!</v>
      </c>
      <c r="BI53" s="11" t="e">
        <f>AU53/AU3</f>
        <v>#DIV/0!</v>
      </c>
      <c r="BJ53" s="11">
        <f>AG53/AG3</f>
        <v>0.83333333333333337</v>
      </c>
      <c r="BK53" s="11">
        <f t="shared" ref="BK53:BK58" si="128">V53/BA3</f>
        <v>0.86111111111111116</v>
      </c>
    </row>
    <row r="54" spans="1:63" hidden="1" x14ac:dyDescent="0.25">
      <c r="A54" s="6" t="s">
        <v>10</v>
      </c>
      <c r="B54" s="1">
        <v>16</v>
      </c>
      <c r="C54" s="1">
        <v>13</v>
      </c>
      <c r="D54" s="1">
        <v>14</v>
      </c>
      <c r="E54" s="1">
        <v>15</v>
      </c>
      <c r="F54" s="1">
        <v>23</v>
      </c>
      <c r="G54" s="1">
        <v>7</v>
      </c>
      <c r="H54" s="1">
        <v>14</v>
      </c>
      <c r="I54" s="1">
        <v>10</v>
      </c>
      <c r="J54" s="1">
        <v>16</v>
      </c>
      <c r="K54" s="1">
        <v>13</v>
      </c>
      <c r="L54" s="1">
        <v>21</v>
      </c>
      <c r="M54" s="1">
        <v>13</v>
      </c>
      <c r="N54" s="1">
        <v>17</v>
      </c>
      <c r="O54" s="1">
        <v>10</v>
      </c>
      <c r="P54" s="1">
        <v>10</v>
      </c>
      <c r="Q54" s="1">
        <v>11</v>
      </c>
      <c r="R54" s="1">
        <v>7</v>
      </c>
      <c r="S54" s="1">
        <v>11</v>
      </c>
      <c r="T54" s="1">
        <v>10</v>
      </c>
      <c r="U54" s="1">
        <v>15</v>
      </c>
      <c r="V54" s="1">
        <v>19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ref="AG54:AG58" si="129">SUM(U54:AF54)</f>
        <v>34</v>
      </c>
      <c r="AH54" s="1">
        <f t="shared" ref="AH54:AH57" si="130">SUM(I54:T54)</f>
        <v>149</v>
      </c>
      <c r="AI54" s="7">
        <f>SUM(B54:H54)</f>
        <v>102</v>
      </c>
      <c r="AJ54" s="12"/>
      <c r="AK54" s="1">
        <f>SUM(B54)</f>
        <v>16</v>
      </c>
      <c r="AL54" s="1">
        <f>SUM(C54:E54)</f>
        <v>42</v>
      </c>
      <c r="AM54" s="1">
        <f>SUM(F54:H54)</f>
        <v>44</v>
      </c>
      <c r="AN54" s="1">
        <f t="shared" ref="AN54:AN58" si="131">SUM(I54:K54)</f>
        <v>39</v>
      </c>
      <c r="AO54" s="1">
        <f t="shared" ref="AO54:AO58" si="132">SUM(L54:N54)</f>
        <v>51</v>
      </c>
      <c r="AP54" s="1">
        <f t="shared" ref="AP54:AP58" si="133">SUM(O54:Q54)</f>
        <v>31</v>
      </c>
      <c r="AQ54" s="1">
        <f t="shared" ref="AQ54:AQ58" si="134">SUM(R54:T54)</f>
        <v>28</v>
      </c>
      <c r="AR54" s="1">
        <f t="shared" si="122"/>
        <v>34</v>
      </c>
      <c r="AS54" s="1">
        <f t="shared" si="123"/>
        <v>0</v>
      </c>
      <c r="AT54" s="1">
        <f t="shared" si="124"/>
        <v>0</v>
      </c>
      <c r="AU54" s="1">
        <f t="shared" si="125"/>
        <v>0</v>
      </c>
      <c r="AV54" s="12"/>
      <c r="AW54" s="11">
        <f>AK54/$AK$4</f>
        <v>0.8</v>
      </c>
      <c r="AX54" s="11">
        <f>AL54/$AL$4</f>
        <v>0.77777777777777779</v>
      </c>
      <c r="AY54" s="11">
        <f>AM54/AM4</f>
        <v>0.81481481481481477</v>
      </c>
      <c r="AZ54" s="11">
        <f>AI54/$AI$4</f>
        <v>0.796875</v>
      </c>
      <c r="BA54" s="11">
        <f t="shared" si="126"/>
        <v>0.76470588235294112</v>
      </c>
      <c r="BB54" s="11">
        <f t="shared" si="126"/>
        <v>0.86440677966101698</v>
      </c>
      <c r="BC54" s="11">
        <f t="shared" si="126"/>
        <v>0.91176470588235292</v>
      </c>
      <c r="BD54" s="11">
        <f t="shared" si="126"/>
        <v>0.77777777777777779</v>
      </c>
      <c r="BE54" s="11">
        <f t="shared" si="127"/>
        <v>0.82777777777777772</v>
      </c>
      <c r="BF54" s="11">
        <f t="shared" ref="BF54:BI54" si="135">AR54/AR4</f>
        <v>0.85</v>
      </c>
      <c r="BG54" s="11" t="e">
        <f t="shared" si="135"/>
        <v>#DIV/0!</v>
      </c>
      <c r="BH54" s="11" t="e">
        <f t="shared" si="135"/>
        <v>#DIV/0!</v>
      </c>
      <c r="BI54" s="11" t="e">
        <f t="shared" si="135"/>
        <v>#DIV/0!</v>
      </c>
      <c r="BJ54" s="11">
        <f t="shared" ref="BJ54:BJ58" si="136">AG54/AG4</f>
        <v>0.85</v>
      </c>
      <c r="BK54" s="11">
        <f t="shared" si="128"/>
        <v>0.95</v>
      </c>
    </row>
    <row r="55" spans="1:63" hidden="1" x14ac:dyDescent="0.25">
      <c r="A55" s="6" t="s">
        <v>115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2</v>
      </c>
      <c r="S55" s="1">
        <v>7</v>
      </c>
      <c r="T55" s="1">
        <v>6</v>
      </c>
      <c r="U55" s="1">
        <v>3</v>
      </c>
      <c r="V55" s="1">
        <v>2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129"/>
        <v>5</v>
      </c>
      <c r="AH55" s="1">
        <f t="shared" si="130"/>
        <v>15</v>
      </c>
      <c r="AI55" s="7"/>
      <c r="AJ55" s="12"/>
      <c r="AK55" s="1"/>
      <c r="AL55" s="1"/>
      <c r="AM55" s="1"/>
      <c r="AN55" s="1"/>
      <c r="AO55" s="1"/>
      <c r="AP55" s="1"/>
      <c r="AQ55" s="1">
        <f t="shared" si="134"/>
        <v>15</v>
      </c>
      <c r="AR55" s="1">
        <f t="shared" si="122"/>
        <v>5</v>
      </c>
      <c r="AS55" s="1">
        <f t="shared" si="123"/>
        <v>0</v>
      </c>
      <c r="AT55" s="1">
        <f t="shared" si="124"/>
        <v>0</v>
      </c>
      <c r="AU55" s="1">
        <f t="shared" si="125"/>
        <v>0</v>
      </c>
      <c r="AV55" s="12"/>
      <c r="AW55" s="11"/>
      <c r="AX55" s="11"/>
      <c r="AY55" s="11"/>
      <c r="AZ55" s="11"/>
      <c r="BA55" s="11"/>
      <c r="BB55" s="11"/>
      <c r="BC55" s="11"/>
      <c r="BD55" s="11">
        <f>AQ55/AQ5</f>
        <v>1</v>
      </c>
      <c r="BE55" s="11">
        <f t="shared" si="127"/>
        <v>1</v>
      </c>
      <c r="BF55" s="11">
        <f t="shared" ref="BF55:BI55" si="137">AR55/AR5</f>
        <v>1</v>
      </c>
      <c r="BG55" s="11" t="e">
        <f t="shared" si="137"/>
        <v>#DIV/0!</v>
      </c>
      <c r="BH55" s="11" t="e">
        <f t="shared" si="137"/>
        <v>#DIV/0!</v>
      </c>
      <c r="BI55" s="11" t="e">
        <f t="shared" si="137"/>
        <v>#DIV/0!</v>
      </c>
      <c r="BJ55" s="11">
        <f t="shared" si="136"/>
        <v>1</v>
      </c>
      <c r="BK55" s="11">
        <f t="shared" si="128"/>
        <v>1</v>
      </c>
    </row>
    <row r="56" spans="1:63" hidden="1" x14ac:dyDescent="0.25">
      <c r="A56" s="6" t="s">
        <v>11</v>
      </c>
      <c r="B56" s="1">
        <v>8</v>
      </c>
      <c r="C56" s="1">
        <v>12</v>
      </c>
      <c r="D56" s="1">
        <v>10</v>
      </c>
      <c r="E56" s="1">
        <v>5</v>
      </c>
      <c r="F56" s="1">
        <v>7</v>
      </c>
      <c r="G56" s="1">
        <v>10</v>
      </c>
      <c r="H56" s="1">
        <v>3</v>
      </c>
      <c r="I56" s="1">
        <v>5</v>
      </c>
      <c r="J56" s="1">
        <v>7</v>
      </c>
      <c r="K56" s="1">
        <v>6</v>
      </c>
      <c r="L56" s="1">
        <v>9</v>
      </c>
      <c r="M56" s="1">
        <v>5</v>
      </c>
      <c r="N56" s="1">
        <v>3</v>
      </c>
      <c r="O56" s="1">
        <v>5</v>
      </c>
      <c r="P56" s="1">
        <v>4</v>
      </c>
      <c r="Q56" s="1">
        <v>3</v>
      </c>
      <c r="R56" s="1">
        <v>6</v>
      </c>
      <c r="S56" s="1">
        <v>7</v>
      </c>
      <c r="T56" s="1">
        <v>6</v>
      </c>
      <c r="U56" s="1">
        <v>6</v>
      </c>
      <c r="V56" s="1">
        <v>4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129"/>
        <v>10</v>
      </c>
      <c r="AH56" s="1">
        <f t="shared" si="130"/>
        <v>66</v>
      </c>
      <c r="AI56" s="7">
        <f>SUM(B56:H56)</f>
        <v>55</v>
      </c>
      <c r="AJ56" s="12"/>
      <c r="AK56" s="1">
        <f>SUM(B56)</f>
        <v>8</v>
      </c>
      <c r="AL56" s="1">
        <f>SUM(C56:E56)</f>
        <v>27</v>
      </c>
      <c r="AM56" s="1">
        <f>SUM(F56:H56)</f>
        <v>20</v>
      </c>
      <c r="AN56" s="1">
        <f t="shared" si="131"/>
        <v>18</v>
      </c>
      <c r="AO56" s="1">
        <f t="shared" si="132"/>
        <v>17</v>
      </c>
      <c r="AP56" s="1">
        <f t="shared" si="133"/>
        <v>12</v>
      </c>
      <c r="AQ56" s="1">
        <f t="shared" si="134"/>
        <v>19</v>
      </c>
      <c r="AR56" s="1">
        <f t="shared" si="122"/>
        <v>10</v>
      </c>
      <c r="AS56" s="1">
        <f t="shared" si="123"/>
        <v>0</v>
      </c>
      <c r="AT56" s="1">
        <f t="shared" si="124"/>
        <v>0</v>
      </c>
      <c r="AU56" s="1">
        <f t="shared" si="125"/>
        <v>0</v>
      </c>
      <c r="AV56" s="12"/>
      <c r="AW56" s="11">
        <f>AK56/$AK$6</f>
        <v>0.72727272727272729</v>
      </c>
      <c r="AX56" s="11">
        <f>AL56/$AL$6</f>
        <v>0.84375</v>
      </c>
      <c r="AY56" s="11">
        <f>AM56/AM6</f>
        <v>0.8</v>
      </c>
      <c r="AZ56" s="11">
        <f>AI56/$AI$6</f>
        <v>0.80882352941176472</v>
      </c>
      <c r="BA56" s="11">
        <f t="shared" ref="BA56:BC58" si="138">AN56/AN6</f>
        <v>0.9</v>
      </c>
      <c r="BB56" s="11">
        <f t="shared" si="138"/>
        <v>0.85</v>
      </c>
      <c r="BC56" s="11">
        <f t="shared" si="138"/>
        <v>0.75</v>
      </c>
      <c r="BD56" s="11">
        <f>AQ56/AQ6</f>
        <v>0.95</v>
      </c>
      <c r="BE56" s="11">
        <f t="shared" si="127"/>
        <v>0.86842105263157898</v>
      </c>
      <c r="BF56" s="11">
        <f t="shared" ref="BF56:BI56" si="139">AR56/AR6</f>
        <v>0.7142857142857143</v>
      </c>
      <c r="BG56" s="11" t="e">
        <f t="shared" si="139"/>
        <v>#DIV/0!</v>
      </c>
      <c r="BH56" s="11" t="e">
        <f t="shared" si="139"/>
        <v>#DIV/0!</v>
      </c>
      <c r="BI56" s="11" t="e">
        <f t="shared" si="139"/>
        <v>#DIV/0!</v>
      </c>
      <c r="BJ56" s="11">
        <f t="shared" si="136"/>
        <v>0.7142857142857143</v>
      </c>
      <c r="BK56" s="11">
        <f t="shared" si="128"/>
        <v>0.66666666666666663</v>
      </c>
    </row>
    <row r="57" spans="1:63" hidden="1" x14ac:dyDescent="0.25">
      <c r="A57" s="6" t="s">
        <v>12</v>
      </c>
      <c r="B57" s="1">
        <v>15</v>
      </c>
      <c r="C57" s="1">
        <v>10</v>
      </c>
      <c r="D57" s="1">
        <v>13</v>
      </c>
      <c r="E57" s="1">
        <v>13</v>
      </c>
      <c r="F57" s="1">
        <v>18</v>
      </c>
      <c r="G57" s="1">
        <v>15</v>
      </c>
      <c r="H57" s="1">
        <v>17</v>
      </c>
      <c r="I57" s="1">
        <v>20</v>
      </c>
      <c r="J57" s="1">
        <v>24</v>
      </c>
      <c r="K57" s="1">
        <v>21</v>
      </c>
      <c r="L57" s="1">
        <v>13</v>
      </c>
      <c r="M57" s="1">
        <v>13</v>
      </c>
      <c r="N57" s="1">
        <v>14</v>
      </c>
      <c r="O57" s="1">
        <v>13</v>
      </c>
      <c r="P57" s="1">
        <v>12</v>
      </c>
      <c r="Q57" s="1">
        <v>7</v>
      </c>
      <c r="R57" s="1">
        <v>16</v>
      </c>
      <c r="S57" s="1">
        <v>8</v>
      </c>
      <c r="T57" s="1">
        <v>11</v>
      </c>
      <c r="U57" s="1">
        <v>12</v>
      </c>
      <c r="V57" s="1">
        <v>11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f t="shared" si="129"/>
        <v>23</v>
      </c>
      <c r="AH57" s="1">
        <f t="shared" si="130"/>
        <v>172</v>
      </c>
      <c r="AI57" s="7">
        <f>SUM(B57:H57)</f>
        <v>101</v>
      </c>
      <c r="AJ57" s="12"/>
      <c r="AK57" s="1">
        <f>SUM(B57)</f>
        <v>15</v>
      </c>
      <c r="AL57" s="1">
        <f>SUM(C57:E57)</f>
        <v>36</v>
      </c>
      <c r="AM57" s="1">
        <f>SUM(F57:H57)</f>
        <v>50</v>
      </c>
      <c r="AN57" s="1">
        <f t="shared" si="131"/>
        <v>65</v>
      </c>
      <c r="AO57" s="1">
        <f t="shared" si="132"/>
        <v>40</v>
      </c>
      <c r="AP57" s="1">
        <f t="shared" si="133"/>
        <v>32</v>
      </c>
      <c r="AQ57" s="1">
        <f t="shared" si="134"/>
        <v>35</v>
      </c>
      <c r="AR57" s="1">
        <f t="shared" si="122"/>
        <v>23</v>
      </c>
      <c r="AS57" s="1">
        <f t="shared" si="123"/>
        <v>0</v>
      </c>
      <c r="AT57" s="1">
        <f t="shared" si="124"/>
        <v>0</v>
      </c>
      <c r="AU57" s="1">
        <f t="shared" si="125"/>
        <v>0</v>
      </c>
      <c r="AV57" s="12"/>
      <c r="AW57" s="11">
        <f>AK57/$AK$7</f>
        <v>0.68181818181818177</v>
      </c>
      <c r="AX57" s="11">
        <f>AL57/$AL$7</f>
        <v>0.8571428571428571</v>
      </c>
      <c r="AY57" s="11">
        <f>AM57/AM7</f>
        <v>0.86206896551724133</v>
      </c>
      <c r="AZ57" s="11">
        <f>AI57/$AI$7</f>
        <v>0.82786885245901642</v>
      </c>
      <c r="BA57" s="11">
        <f t="shared" si="138"/>
        <v>0.85526315789473684</v>
      </c>
      <c r="BB57" s="11">
        <f t="shared" si="138"/>
        <v>0.75471698113207553</v>
      </c>
      <c r="BC57" s="11">
        <f t="shared" si="138"/>
        <v>0.86486486486486491</v>
      </c>
      <c r="BD57" s="11">
        <f>AQ57/AQ7</f>
        <v>0.77777777777777779</v>
      </c>
      <c r="BE57" s="11">
        <f t="shared" si="127"/>
        <v>0.81516587677725116</v>
      </c>
      <c r="BF57" s="11">
        <f t="shared" ref="BF57:BI57" si="140">AR57/AR7</f>
        <v>0.7931034482758621</v>
      </c>
      <c r="BG57" s="11" t="e">
        <f t="shared" si="140"/>
        <v>#DIV/0!</v>
      </c>
      <c r="BH57" s="11" t="e">
        <f t="shared" si="140"/>
        <v>#DIV/0!</v>
      </c>
      <c r="BI57" s="11" t="e">
        <f t="shared" si="140"/>
        <v>#DIV/0!</v>
      </c>
      <c r="BJ57" s="11">
        <f t="shared" si="136"/>
        <v>0.7931034482758621</v>
      </c>
      <c r="BK57" s="11">
        <f t="shared" si="128"/>
        <v>0.73333333333333328</v>
      </c>
    </row>
    <row r="58" spans="1:63" hidden="1" x14ac:dyDescent="0.25">
      <c r="A58" s="6" t="s">
        <v>13</v>
      </c>
      <c r="B58" s="1">
        <f>SUM(B53:B57)</f>
        <v>62</v>
      </c>
      <c r="C58" s="1">
        <f t="shared" ref="C58" si="141">SUM(C53:C57)</f>
        <v>57</v>
      </c>
      <c r="D58" s="1">
        <f t="shared" ref="D58" si="142">SUM(D53:D57)</f>
        <v>61</v>
      </c>
      <c r="E58" s="1">
        <f t="shared" ref="E58" si="143">SUM(E53:E57)</f>
        <v>68</v>
      </c>
      <c r="F58" s="1">
        <f t="shared" ref="F58" si="144">SUM(F53:F57)</f>
        <v>67</v>
      </c>
      <c r="G58" s="1">
        <f>SUM(G53:G57)</f>
        <v>56</v>
      </c>
      <c r="H58" s="1">
        <f t="shared" ref="H58" si="145">SUM(H53:H57)</f>
        <v>67</v>
      </c>
      <c r="I58" s="1">
        <f>SUM(I53:I57)</f>
        <v>57</v>
      </c>
      <c r="J58" s="1">
        <f t="shared" ref="J58:M58" si="146">SUM(J53:J57)</f>
        <v>76</v>
      </c>
      <c r="K58" s="1">
        <f t="shared" si="146"/>
        <v>68</v>
      </c>
      <c r="L58" s="1">
        <f t="shared" si="146"/>
        <v>69</v>
      </c>
      <c r="M58" s="1">
        <f t="shared" si="146"/>
        <v>65</v>
      </c>
      <c r="N58" s="1">
        <f>SUM(N53:N57)</f>
        <v>67</v>
      </c>
      <c r="O58" s="1">
        <f t="shared" ref="O58" si="147">SUM(O53:O57)</f>
        <v>48</v>
      </c>
      <c r="P58" s="1">
        <f>SUM(P53:P57)</f>
        <v>58</v>
      </c>
      <c r="Q58" s="1">
        <f t="shared" ref="Q58:T58" si="148">SUM(Q53:Q57)</f>
        <v>48</v>
      </c>
      <c r="R58" s="1">
        <f t="shared" si="148"/>
        <v>60</v>
      </c>
      <c r="S58" s="1">
        <f t="shared" si="148"/>
        <v>64</v>
      </c>
      <c r="T58" s="1">
        <f t="shared" si="148"/>
        <v>57</v>
      </c>
      <c r="U58" s="1">
        <f>SUM(U53:U57)</f>
        <v>60</v>
      </c>
      <c r="V58" s="1">
        <f t="shared" ref="V58:Y58" si="149">SUM(V53:V57)</f>
        <v>67</v>
      </c>
      <c r="W58" s="1">
        <f t="shared" si="149"/>
        <v>0</v>
      </c>
      <c r="X58" s="1">
        <f t="shared" si="149"/>
        <v>0</v>
      </c>
      <c r="Y58" s="1">
        <f t="shared" si="149"/>
        <v>0</v>
      </c>
      <c r="Z58" s="1">
        <f>SUM(Z53:Z57)</f>
        <v>0</v>
      </c>
      <c r="AA58" s="1">
        <f>SUM(AA53:AA57)</f>
        <v>0</v>
      </c>
      <c r="AB58" s="1">
        <f>SUM(AB53:AB57)</f>
        <v>0</v>
      </c>
      <c r="AC58" s="1">
        <f t="shared" ref="AC58" si="150">SUM(AC53:AC57)</f>
        <v>0</v>
      </c>
      <c r="AD58" s="1">
        <f>SUM(AD53:AD57)</f>
        <v>0</v>
      </c>
      <c r="AE58" s="1">
        <f t="shared" ref="AE58:AF58" si="151">SUM(AE53:AE57)</f>
        <v>0</v>
      </c>
      <c r="AF58" s="1">
        <f t="shared" si="151"/>
        <v>0</v>
      </c>
      <c r="AG58" s="1">
        <f t="shared" si="129"/>
        <v>127</v>
      </c>
      <c r="AH58" s="1">
        <f>SUM(AH53:AH57)</f>
        <v>737</v>
      </c>
      <c r="AI58" s="7">
        <f>SUM(B58:H58)</f>
        <v>438</v>
      </c>
      <c r="AJ58" s="12"/>
      <c r="AK58" s="1">
        <f>SUM(B58)</f>
        <v>62</v>
      </c>
      <c r="AL58" s="1">
        <f>SUM(C58:E58)</f>
        <v>186</v>
      </c>
      <c r="AM58" s="1">
        <f>SUM(F58:H58)</f>
        <v>190</v>
      </c>
      <c r="AN58" s="1">
        <f t="shared" si="131"/>
        <v>201</v>
      </c>
      <c r="AO58" s="1">
        <f t="shared" si="132"/>
        <v>201</v>
      </c>
      <c r="AP58" s="1">
        <f t="shared" si="133"/>
        <v>154</v>
      </c>
      <c r="AQ58" s="1">
        <f t="shared" si="134"/>
        <v>181</v>
      </c>
      <c r="AR58" s="1">
        <f t="shared" si="122"/>
        <v>127</v>
      </c>
      <c r="AS58" s="1">
        <f t="shared" si="123"/>
        <v>0</v>
      </c>
      <c r="AT58" s="1">
        <f t="shared" si="124"/>
        <v>0</v>
      </c>
      <c r="AU58" s="1">
        <f t="shared" si="125"/>
        <v>0</v>
      </c>
      <c r="AV58" s="12"/>
      <c r="AW58" s="11">
        <f>AK58/$AK$8</f>
        <v>0.75609756097560976</v>
      </c>
      <c r="AX58" s="11">
        <f>AL58/$AL$8</f>
        <v>0.83783783783783783</v>
      </c>
      <c r="AY58" s="11">
        <f>AM58/AM8</f>
        <v>0.80851063829787229</v>
      </c>
      <c r="AZ58" s="11">
        <f>AI58/$AI$8</f>
        <v>0.81261595547309828</v>
      </c>
      <c r="BA58" s="11">
        <f t="shared" si="138"/>
        <v>0.79761904761904767</v>
      </c>
      <c r="BB58" s="11">
        <f t="shared" si="138"/>
        <v>0.80722891566265065</v>
      </c>
      <c r="BC58" s="11">
        <f t="shared" si="138"/>
        <v>0.85555555555555551</v>
      </c>
      <c r="BD58" s="11">
        <f>AQ58/AQ8</f>
        <v>0.8190045248868778</v>
      </c>
      <c r="BE58" s="11">
        <f t="shared" si="127"/>
        <v>0.81707317073170727</v>
      </c>
      <c r="BF58" s="11">
        <f t="shared" ref="BF58:BI58" si="152">AR58/AR8</f>
        <v>0.82467532467532467</v>
      </c>
      <c r="BG58" s="11" t="e">
        <f t="shared" si="152"/>
        <v>#DIV/0!</v>
      </c>
      <c r="BH58" s="11" t="e">
        <f t="shared" si="152"/>
        <v>#DIV/0!</v>
      </c>
      <c r="BI58" s="11" t="e">
        <f t="shared" si="152"/>
        <v>#DIV/0!</v>
      </c>
      <c r="BJ58" s="11">
        <f t="shared" si="136"/>
        <v>0.82467532467532467</v>
      </c>
      <c r="BK58" s="11">
        <f t="shared" si="128"/>
        <v>0.84810126582278478</v>
      </c>
    </row>
    <row r="59" spans="1:63" hidden="1" x14ac:dyDescent="0.25">
      <c r="A59" s="16" t="s">
        <v>48</v>
      </c>
      <c r="B59" s="16" t="s">
        <v>52</v>
      </c>
      <c r="C59" s="16"/>
      <c r="D59" s="16"/>
      <c r="E59" s="16"/>
      <c r="F59" s="16"/>
      <c r="G59" s="16"/>
      <c r="H59" s="16"/>
      <c r="I59" s="16" t="s">
        <v>52</v>
      </c>
      <c r="J59" s="16"/>
      <c r="K59" s="16"/>
      <c r="L59" s="16"/>
      <c r="M59" s="16"/>
      <c r="N59" s="16"/>
      <c r="O59" s="16"/>
      <c r="P59" s="16" t="s">
        <v>52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 t="s">
        <v>56</v>
      </c>
      <c r="AI59" s="16"/>
      <c r="AJ59" s="16"/>
      <c r="AK59" s="16"/>
      <c r="AL59" s="16"/>
      <c r="AN59" s="16"/>
      <c r="AO59" s="16"/>
      <c r="AP59" s="16"/>
      <c r="AQ59" s="16" t="s">
        <v>56</v>
      </c>
      <c r="AR59" s="16"/>
      <c r="AS59" s="16"/>
      <c r="AT59" s="16"/>
      <c r="AU59" s="16"/>
      <c r="AV59" s="16"/>
      <c r="AW59" s="16"/>
    </row>
    <row r="60" spans="1:63" hidden="1" x14ac:dyDescent="0.25">
      <c r="A60" s="16" t="s">
        <v>49</v>
      </c>
      <c r="B60" s="16" t="s">
        <v>53</v>
      </c>
      <c r="C60" s="16"/>
      <c r="D60" s="16"/>
      <c r="E60" s="16"/>
      <c r="F60" s="16"/>
      <c r="G60" s="16"/>
      <c r="H60" s="16"/>
      <c r="I60" s="16" t="s">
        <v>53</v>
      </c>
      <c r="J60" s="16"/>
      <c r="K60" s="16"/>
      <c r="L60" s="16"/>
      <c r="M60" s="16"/>
      <c r="N60" s="16"/>
      <c r="O60" s="16"/>
      <c r="P60" s="16" t="s">
        <v>53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 t="s">
        <v>57</v>
      </c>
      <c r="AI60" s="16"/>
      <c r="AJ60" s="16"/>
      <c r="AK60" s="16"/>
      <c r="AL60" s="16"/>
      <c r="AN60" s="16"/>
      <c r="AO60" s="16"/>
      <c r="AP60" s="16"/>
      <c r="AQ60" s="16" t="s">
        <v>57</v>
      </c>
      <c r="AR60" s="16"/>
      <c r="AS60" s="16"/>
      <c r="AT60" s="16"/>
      <c r="AU60" s="16"/>
      <c r="AV60" s="16"/>
      <c r="AW60" s="16"/>
    </row>
    <row r="61" spans="1:63" hidden="1" x14ac:dyDescent="0.25">
      <c r="A61" s="16" t="s">
        <v>50</v>
      </c>
      <c r="B61" s="16" t="s">
        <v>54</v>
      </c>
      <c r="C61" s="16"/>
      <c r="D61" s="16"/>
      <c r="E61" s="16"/>
      <c r="F61" s="16"/>
      <c r="G61" s="16"/>
      <c r="H61" s="16"/>
      <c r="I61" s="16" t="s">
        <v>54</v>
      </c>
      <c r="J61" s="16"/>
      <c r="K61" s="16"/>
      <c r="L61" s="16"/>
      <c r="M61" s="16"/>
      <c r="N61" s="16"/>
      <c r="O61" s="16"/>
      <c r="P61" s="16" t="s">
        <v>54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58</v>
      </c>
      <c r="AI61" s="16"/>
      <c r="AJ61" s="16"/>
      <c r="AK61" s="16"/>
      <c r="AL61" s="16"/>
      <c r="AN61" s="16"/>
      <c r="AO61" s="16"/>
      <c r="AP61" s="16"/>
      <c r="AQ61" s="16" t="s">
        <v>58</v>
      </c>
      <c r="AR61" s="16"/>
      <c r="AS61" s="16"/>
      <c r="AT61" s="16"/>
      <c r="AU61" s="16"/>
      <c r="AV61" s="16"/>
      <c r="AW61" s="16"/>
    </row>
    <row r="62" spans="1:63" hidden="1" x14ac:dyDescent="0.25">
      <c r="A62" s="16" t="s">
        <v>51</v>
      </c>
      <c r="B62" s="16" t="s">
        <v>55</v>
      </c>
      <c r="C62" s="16"/>
      <c r="D62" s="16"/>
      <c r="E62" s="16"/>
      <c r="F62" s="16"/>
      <c r="G62" s="16"/>
      <c r="H62" s="16"/>
      <c r="I62" s="16" t="s">
        <v>55</v>
      </c>
      <c r="J62" s="16"/>
      <c r="K62" s="16"/>
      <c r="L62" s="16"/>
      <c r="M62" s="16"/>
      <c r="N62" s="16"/>
      <c r="O62" s="16"/>
      <c r="P62" s="16" t="s">
        <v>55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 t="s">
        <v>59</v>
      </c>
      <c r="AI62" s="16"/>
      <c r="AJ62" s="16"/>
      <c r="AK62" s="16"/>
      <c r="AL62" s="16"/>
      <c r="AN62" s="16"/>
      <c r="AO62" s="16"/>
      <c r="AP62" s="16"/>
      <c r="AQ62" s="16" t="s">
        <v>59</v>
      </c>
      <c r="AR62" s="16"/>
      <c r="AS62" s="16"/>
      <c r="AT62" s="16"/>
      <c r="AU62" s="16"/>
      <c r="AV62" s="16"/>
      <c r="AW62" s="16"/>
    </row>
    <row r="63" spans="1:63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 t="s">
        <v>60</v>
      </c>
      <c r="AI63" s="16"/>
      <c r="AJ63" s="16"/>
      <c r="AK63" s="16"/>
      <c r="AL63" s="16"/>
      <c r="AN63" s="16"/>
      <c r="AO63" s="16"/>
      <c r="AP63" s="16"/>
      <c r="AQ63" s="16" t="s">
        <v>60</v>
      </c>
      <c r="AR63" s="16"/>
      <c r="AS63" s="16"/>
      <c r="AT63" s="16"/>
      <c r="AU63" s="16"/>
      <c r="AV63" s="16"/>
      <c r="AW63" s="16"/>
    </row>
    <row r="64" spans="1:63" hidden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63" x14ac:dyDescent="0.25">
      <c r="A65" s="3" t="s">
        <v>61</v>
      </c>
      <c r="B65" s="4">
        <v>44713</v>
      </c>
      <c r="C65" s="4">
        <v>44743</v>
      </c>
      <c r="D65" s="4">
        <v>44774</v>
      </c>
      <c r="E65" s="4">
        <v>44805</v>
      </c>
      <c r="F65" s="4">
        <v>44835</v>
      </c>
      <c r="G65" s="4">
        <v>44866</v>
      </c>
      <c r="H65" s="4">
        <v>44896</v>
      </c>
      <c r="I65" s="4">
        <v>44927</v>
      </c>
      <c r="J65" s="4">
        <v>44958</v>
      </c>
      <c r="K65" s="4">
        <v>44986</v>
      </c>
      <c r="L65" s="4">
        <v>45017</v>
      </c>
      <c r="M65" s="4">
        <v>45047</v>
      </c>
      <c r="N65" s="4">
        <v>45078</v>
      </c>
      <c r="O65" s="4">
        <v>45108</v>
      </c>
      <c r="P65" s="4">
        <v>45139</v>
      </c>
      <c r="Q65" s="4">
        <v>45170</v>
      </c>
      <c r="R65" s="4">
        <v>45200</v>
      </c>
      <c r="S65" s="4">
        <v>45231</v>
      </c>
      <c r="T65" s="4">
        <v>45261</v>
      </c>
      <c r="U65" s="4">
        <v>45292</v>
      </c>
      <c r="V65" s="4">
        <v>45323</v>
      </c>
      <c r="W65" s="4">
        <v>45352</v>
      </c>
      <c r="X65" s="4">
        <v>45383</v>
      </c>
      <c r="Y65" s="4">
        <v>45413</v>
      </c>
      <c r="Z65" s="4">
        <v>45444</v>
      </c>
      <c r="AA65" s="4">
        <v>45474</v>
      </c>
      <c r="AB65" s="4">
        <v>45505</v>
      </c>
      <c r="AC65" s="4">
        <v>45536</v>
      </c>
      <c r="AD65" s="4">
        <v>45566</v>
      </c>
      <c r="AE65" s="4">
        <v>45597</v>
      </c>
      <c r="AF65" s="4">
        <v>45627</v>
      </c>
      <c r="AG65" s="4" t="s">
        <v>121</v>
      </c>
      <c r="AH65" s="4" t="s">
        <v>104</v>
      </c>
      <c r="AI65" s="5" t="s">
        <v>4</v>
      </c>
      <c r="AJ65" s="8" t="s">
        <v>0</v>
      </c>
      <c r="AK65" s="8" t="s">
        <v>1</v>
      </c>
      <c r="AL65" s="8" t="s">
        <v>2</v>
      </c>
      <c r="AM65" s="8" t="s">
        <v>3</v>
      </c>
      <c r="AN65" s="8" t="s">
        <v>105</v>
      </c>
      <c r="AO65" s="8" t="s">
        <v>106</v>
      </c>
      <c r="AP65" s="8" t="s">
        <v>107</v>
      </c>
      <c r="AQ65" s="8" t="s">
        <v>108</v>
      </c>
      <c r="AR65" s="8" t="s">
        <v>122</v>
      </c>
      <c r="AS65" s="8" t="s">
        <v>123</v>
      </c>
      <c r="AT65" s="8" t="s">
        <v>124</v>
      </c>
      <c r="AU65" s="8" t="s">
        <v>125</v>
      </c>
      <c r="AV65" s="10" t="s">
        <v>23</v>
      </c>
      <c r="AW65" s="10" t="s">
        <v>24</v>
      </c>
      <c r="AX65" s="10" t="s">
        <v>25</v>
      </c>
      <c r="AY65" s="10" t="s">
        <v>26</v>
      </c>
      <c r="AZ65" s="10" t="s">
        <v>27</v>
      </c>
      <c r="BA65" s="10" t="s">
        <v>109</v>
      </c>
      <c r="BB65" s="10" t="s">
        <v>110</v>
      </c>
      <c r="BC65" s="10" t="s">
        <v>111</v>
      </c>
      <c r="BD65" s="10" t="s">
        <v>112</v>
      </c>
      <c r="BE65" s="10" t="s">
        <v>113</v>
      </c>
      <c r="BF65" s="10" t="s">
        <v>126</v>
      </c>
      <c r="BG65" s="10" t="s">
        <v>127</v>
      </c>
      <c r="BH65" s="10" t="s">
        <v>128</v>
      </c>
      <c r="BI65" s="10" t="s">
        <v>129</v>
      </c>
      <c r="BJ65" s="10" t="s">
        <v>130</v>
      </c>
      <c r="BK65" s="9" t="s">
        <v>85</v>
      </c>
    </row>
    <row r="66" spans="1:63" x14ac:dyDescent="0.25">
      <c r="A66" s="6" t="s">
        <v>9</v>
      </c>
      <c r="B66" s="1">
        <v>0</v>
      </c>
      <c r="C66" s="1">
        <v>0</v>
      </c>
      <c r="D66" s="1">
        <v>1</v>
      </c>
      <c r="E66" s="1">
        <v>2</v>
      </c>
      <c r="F66" s="37">
        <v>0</v>
      </c>
      <c r="G66" s="1">
        <v>0</v>
      </c>
      <c r="H66" s="1">
        <v>0</v>
      </c>
      <c r="I66" s="37">
        <v>0</v>
      </c>
      <c r="J66" s="1">
        <v>0</v>
      </c>
      <c r="K66" s="1">
        <v>0</v>
      </c>
      <c r="L66" s="1">
        <v>1</v>
      </c>
      <c r="M66" s="1">
        <v>3</v>
      </c>
      <c r="N66" s="1">
        <v>2</v>
      </c>
      <c r="O66" s="1">
        <v>1</v>
      </c>
      <c r="P66" s="1">
        <v>2</v>
      </c>
      <c r="Q66" s="1">
        <v>0</v>
      </c>
      <c r="R66" s="1">
        <v>1</v>
      </c>
      <c r="S66" s="1">
        <v>2</v>
      </c>
      <c r="T66" s="1">
        <v>2</v>
      </c>
      <c r="U66" s="1">
        <v>2</v>
      </c>
      <c r="V66" s="1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1">
        <f>SUM(U66:AF66)</f>
        <v>2</v>
      </c>
      <c r="AH66" s="1">
        <f>SUM(I66:T66)</f>
        <v>14</v>
      </c>
      <c r="AI66" s="7">
        <f>SUM(B66:H66)</f>
        <v>3</v>
      </c>
      <c r="AJ66" s="12"/>
      <c r="AK66" s="1">
        <f>SUM(B66)</f>
        <v>0</v>
      </c>
      <c r="AL66" s="1">
        <f>SUM(C66:E66)</f>
        <v>3</v>
      </c>
      <c r="AM66" s="1">
        <f>SUM(F66:H66)</f>
        <v>0</v>
      </c>
      <c r="AN66" s="1">
        <f>SUM(I66:K66)</f>
        <v>0</v>
      </c>
      <c r="AO66" s="1">
        <f>SUM(L66:N66)</f>
        <v>6</v>
      </c>
      <c r="AP66" s="1">
        <f>SUM(O66:Q66)</f>
        <v>3</v>
      </c>
      <c r="AQ66" s="1">
        <f>SUM(R66:T66)</f>
        <v>5</v>
      </c>
      <c r="AR66" s="1">
        <f t="shared" ref="AR66:AR71" si="153">SUM(U66:W66)</f>
        <v>2</v>
      </c>
      <c r="AS66" s="1">
        <f t="shared" ref="AS66:AS71" si="154">SUM(X66:Z66)</f>
        <v>0</v>
      </c>
      <c r="AT66" s="1">
        <f t="shared" ref="AT66:AT71" si="155">SUM(AA66:AC66)</f>
        <v>0</v>
      </c>
      <c r="AU66" s="1">
        <f t="shared" ref="AU66:AU71" si="156">SUM(AD66:AF66)</f>
        <v>0</v>
      </c>
      <c r="AV66" s="12"/>
      <c r="AW66" s="11">
        <f t="shared" ref="AW66:AY67" si="157">AK66/AK3</f>
        <v>0</v>
      </c>
      <c r="AX66" s="11">
        <f t="shared" si="157"/>
        <v>3.1914893617021274E-2</v>
      </c>
      <c r="AY66" s="11">
        <f t="shared" si="157"/>
        <v>0</v>
      </c>
      <c r="AZ66" s="11">
        <f>AI66/AI3</f>
        <v>1.3574660633484163E-2</v>
      </c>
      <c r="BA66" s="11">
        <f t="shared" ref="BA66:BD67" si="158">AN66/AN3</f>
        <v>0</v>
      </c>
      <c r="BB66" s="11">
        <f t="shared" si="158"/>
        <v>5.128205128205128E-2</v>
      </c>
      <c r="BC66" s="11">
        <f t="shared" si="158"/>
        <v>3.2258064516129031E-2</v>
      </c>
      <c r="BD66" s="11">
        <f t="shared" si="158"/>
        <v>4.7619047619047616E-2</v>
      </c>
      <c r="BE66" s="11">
        <f t="shared" ref="BE66:BE71" si="159">AH66/AH3</f>
        <v>3.3333333333333333E-2</v>
      </c>
      <c r="BF66" s="53">
        <f>U66/U3</f>
        <v>6.6666666666666666E-2</v>
      </c>
      <c r="BG66" s="53" t="e">
        <f>AS66/AS3</f>
        <v>#DIV/0!</v>
      </c>
      <c r="BH66" s="53" t="e">
        <f>AT66/AT3</f>
        <v>#DIV/0!</v>
      </c>
      <c r="BI66" s="53" t="e">
        <f>AU66/AU3</f>
        <v>#DIV/0!</v>
      </c>
      <c r="BJ66" s="53">
        <f t="shared" ref="BJ66:BJ71" si="160">U66/U3</f>
        <v>6.6666666666666666E-2</v>
      </c>
      <c r="BK66" s="11">
        <f t="shared" ref="BK66:BK71" si="161">U66/U3</f>
        <v>6.6666666666666666E-2</v>
      </c>
    </row>
    <row r="67" spans="1:63" x14ac:dyDescent="0.25">
      <c r="A67" s="6" t="s">
        <v>10</v>
      </c>
      <c r="B67" s="1">
        <v>2</v>
      </c>
      <c r="C67" s="1">
        <v>0</v>
      </c>
      <c r="D67" s="1">
        <v>2</v>
      </c>
      <c r="E67" s="1">
        <v>0</v>
      </c>
      <c r="F67" s="37">
        <v>0</v>
      </c>
      <c r="G67" s="1">
        <v>0</v>
      </c>
      <c r="H67" s="1">
        <v>0</v>
      </c>
      <c r="I67" s="37">
        <v>0</v>
      </c>
      <c r="J67" s="1">
        <v>0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1">
        <f t="shared" ref="AG67:AG71" si="162">SUM(U67:AF67)</f>
        <v>0</v>
      </c>
      <c r="AH67" s="1">
        <f t="shared" ref="AH67:AH70" si="163">SUM(I67:T67)</f>
        <v>2</v>
      </c>
      <c r="AI67" s="7">
        <f>SUM(B67:H67)</f>
        <v>4</v>
      </c>
      <c r="AJ67" s="12"/>
      <c r="AK67" s="1">
        <f>SUM(B67)</f>
        <v>2</v>
      </c>
      <c r="AL67" s="1">
        <f>SUM(C67:E67)</f>
        <v>2</v>
      </c>
      <c r="AM67" s="1">
        <f>SUM(F67:H67)</f>
        <v>0</v>
      </c>
      <c r="AN67" s="1">
        <f t="shared" ref="AN67:AN71" si="164">SUM(I67:K67)</f>
        <v>0</v>
      </c>
      <c r="AO67" s="1">
        <f t="shared" ref="AO67:AO71" si="165">SUM(L67:N67)</f>
        <v>1</v>
      </c>
      <c r="AP67" s="1">
        <f t="shared" ref="AP67:AP71" si="166">SUM(O67:Q67)</f>
        <v>1</v>
      </c>
      <c r="AQ67" s="1">
        <f t="shared" ref="AQ67:AQ71" si="167">SUM(R67:T67)</f>
        <v>0</v>
      </c>
      <c r="AR67" s="1">
        <f t="shared" si="153"/>
        <v>0</v>
      </c>
      <c r="AS67" s="1">
        <f t="shared" si="154"/>
        <v>0</v>
      </c>
      <c r="AT67" s="1">
        <f t="shared" si="155"/>
        <v>0</v>
      </c>
      <c r="AU67" s="1">
        <f t="shared" si="156"/>
        <v>0</v>
      </c>
      <c r="AV67" s="12"/>
      <c r="AW67" s="11">
        <f t="shared" si="157"/>
        <v>0.1</v>
      </c>
      <c r="AX67" s="11">
        <f t="shared" si="157"/>
        <v>3.7037037037037035E-2</v>
      </c>
      <c r="AY67" s="11">
        <f t="shared" si="157"/>
        <v>0</v>
      </c>
      <c r="AZ67" s="11">
        <f>AI67/AI4</f>
        <v>3.125E-2</v>
      </c>
      <c r="BA67" s="11">
        <f t="shared" si="158"/>
        <v>0</v>
      </c>
      <c r="BB67" s="11">
        <f t="shared" si="158"/>
        <v>1.6949152542372881E-2</v>
      </c>
      <c r="BC67" s="11">
        <f t="shared" si="158"/>
        <v>2.9411764705882353E-2</v>
      </c>
      <c r="BD67" s="11">
        <f t="shared" si="158"/>
        <v>0</v>
      </c>
      <c r="BE67" s="11">
        <f t="shared" si="159"/>
        <v>1.1111111111111112E-2</v>
      </c>
      <c r="BF67" s="53">
        <f t="shared" ref="BF67:BF71" si="168">U67/U4</f>
        <v>0</v>
      </c>
      <c r="BG67" s="53" t="e">
        <f t="shared" ref="BG67:BI67" si="169">AS67/AS4</f>
        <v>#DIV/0!</v>
      </c>
      <c r="BH67" s="53" t="e">
        <f t="shared" si="169"/>
        <v>#DIV/0!</v>
      </c>
      <c r="BI67" s="53" t="e">
        <f t="shared" si="169"/>
        <v>#DIV/0!</v>
      </c>
      <c r="BJ67" s="53">
        <f t="shared" si="160"/>
        <v>0</v>
      </c>
      <c r="BK67" s="11">
        <f t="shared" si="161"/>
        <v>0</v>
      </c>
    </row>
    <row r="68" spans="1:63" x14ac:dyDescent="0.25">
      <c r="A68" s="6" t="s">
        <v>115</v>
      </c>
      <c r="B68" s="1"/>
      <c r="C68" s="1"/>
      <c r="D68" s="1"/>
      <c r="E68" s="1"/>
      <c r="F68" s="37"/>
      <c r="G68" s="1"/>
      <c r="H68" s="1"/>
      <c r="I68" s="37"/>
      <c r="J68" s="1"/>
      <c r="K68" s="1"/>
      <c r="L68" s="1"/>
      <c r="M68" s="1"/>
      <c r="N68" s="1"/>
      <c r="O68" s="1"/>
      <c r="P68" s="1"/>
      <c r="Q68" s="1"/>
      <c r="R68" s="1">
        <v>0</v>
      </c>
      <c r="S68" s="1">
        <v>1</v>
      </c>
      <c r="T68" s="1">
        <v>1</v>
      </c>
      <c r="U68" s="1">
        <v>1</v>
      </c>
      <c r="V68" s="1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1">
        <f t="shared" si="162"/>
        <v>1</v>
      </c>
      <c r="AH68" s="1">
        <f t="shared" si="163"/>
        <v>2</v>
      </c>
      <c r="AI68" s="7"/>
      <c r="AJ68" s="12"/>
      <c r="AK68" s="1"/>
      <c r="AL68" s="1"/>
      <c r="AM68" s="1"/>
      <c r="AN68" s="1"/>
      <c r="AO68" s="1"/>
      <c r="AP68" s="1"/>
      <c r="AQ68" s="1">
        <f t="shared" si="167"/>
        <v>2</v>
      </c>
      <c r="AR68" s="1">
        <f t="shared" si="153"/>
        <v>1</v>
      </c>
      <c r="AS68" s="1">
        <f t="shared" si="154"/>
        <v>0</v>
      </c>
      <c r="AT68" s="1">
        <f t="shared" si="155"/>
        <v>0</v>
      </c>
      <c r="AU68" s="1">
        <f t="shared" si="156"/>
        <v>0</v>
      </c>
      <c r="AV68" s="12"/>
      <c r="AW68" s="11"/>
      <c r="AX68" s="11"/>
      <c r="AY68" s="11"/>
      <c r="AZ68" s="11"/>
      <c r="BA68" s="11"/>
      <c r="BB68" s="11"/>
      <c r="BC68" s="11"/>
      <c r="BD68" s="11">
        <f>AQ68/AQ5</f>
        <v>0.13333333333333333</v>
      </c>
      <c r="BE68" s="11">
        <f t="shared" si="159"/>
        <v>0.13333333333333333</v>
      </c>
      <c r="BF68" s="53">
        <f t="shared" si="168"/>
        <v>0.33333333333333331</v>
      </c>
      <c r="BG68" s="53" t="e">
        <f t="shared" ref="BG68:BI68" si="170">AS68/AS5</f>
        <v>#DIV/0!</v>
      </c>
      <c r="BH68" s="53" t="e">
        <f t="shared" si="170"/>
        <v>#DIV/0!</v>
      </c>
      <c r="BI68" s="53" t="e">
        <f t="shared" si="170"/>
        <v>#DIV/0!</v>
      </c>
      <c r="BJ68" s="53">
        <f t="shared" si="160"/>
        <v>0.33333333333333331</v>
      </c>
      <c r="BK68" s="11">
        <f t="shared" si="161"/>
        <v>0.33333333333333331</v>
      </c>
    </row>
    <row r="69" spans="1:63" x14ac:dyDescent="0.25">
      <c r="A69" s="6" t="s">
        <v>11</v>
      </c>
      <c r="B69" s="1">
        <v>2</v>
      </c>
      <c r="C69" s="1">
        <v>0</v>
      </c>
      <c r="D69" s="1">
        <v>1</v>
      </c>
      <c r="E69" s="1">
        <v>0</v>
      </c>
      <c r="F69" s="37">
        <v>0</v>
      </c>
      <c r="G69" s="1">
        <v>0</v>
      </c>
      <c r="H69" s="1">
        <v>0</v>
      </c>
      <c r="I69" s="37">
        <v>0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1">
        <f t="shared" si="162"/>
        <v>0</v>
      </c>
      <c r="AH69" s="1">
        <f t="shared" si="163"/>
        <v>2</v>
      </c>
      <c r="AI69" s="7">
        <f>SUM(B69:H69)</f>
        <v>3</v>
      </c>
      <c r="AJ69" s="12"/>
      <c r="AK69" s="1">
        <f>SUM(B69)</f>
        <v>2</v>
      </c>
      <c r="AL69" s="1">
        <f>SUM(C69:E69)</f>
        <v>1</v>
      </c>
      <c r="AM69" s="1">
        <f>SUM(F69:H69)</f>
        <v>0</v>
      </c>
      <c r="AN69" s="1">
        <f t="shared" si="164"/>
        <v>0</v>
      </c>
      <c r="AO69" s="1">
        <f t="shared" si="165"/>
        <v>1</v>
      </c>
      <c r="AP69" s="1">
        <f t="shared" si="166"/>
        <v>0</v>
      </c>
      <c r="AQ69" s="1">
        <f t="shared" si="167"/>
        <v>1</v>
      </c>
      <c r="AR69" s="1">
        <f t="shared" si="153"/>
        <v>0</v>
      </c>
      <c r="AS69" s="1">
        <f t="shared" si="154"/>
        <v>0</v>
      </c>
      <c r="AT69" s="1">
        <f t="shared" si="155"/>
        <v>0</v>
      </c>
      <c r="AU69" s="1">
        <f t="shared" si="156"/>
        <v>0</v>
      </c>
      <c r="AV69" s="12"/>
      <c r="AW69" s="11">
        <f t="shared" ref="AW69:AY71" si="171">AK69/AK6</f>
        <v>0.18181818181818182</v>
      </c>
      <c r="AX69" s="11">
        <f t="shared" si="171"/>
        <v>3.125E-2</v>
      </c>
      <c r="AY69" s="11">
        <f t="shared" si="171"/>
        <v>0</v>
      </c>
      <c r="AZ69" s="11">
        <f>AI69/AI6</f>
        <v>4.4117647058823532E-2</v>
      </c>
      <c r="BA69" s="11">
        <f t="shared" ref="BA69:BC71" si="172">AN69/AN6</f>
        <v>0</v>
      </c>
      <c r="BB69" s="11">
        <f t="shared" si="172"/>
        <v>0.05</v>
      </c>
      <c r="BC69" s="11">
        <f t="shared" si="172"/>
        <v>0</v>
      </c>
      <c r="BD69" s="11">
        <f>AQ69/AQ6</f>
        <v>0.05</v>
      </c>
      <c r="BE69" s="11">
        <f t="shared" si="159"/>
        <v>2.6315789473684209E-2</v>
      </c>
      <c r="BF69" s="53">
        <f t="shared" si="168"/>
        <v>0</v>
      </c>
      <c r="BG69" s="53" t="e">
        <f t="shared" ref="BG69:BI69" si="173">AS69/AS6</f>
        <v>#DIV/0!</v>
      </c>
      <c r="BH69" s="53" t="e">
        <f t="shared" si="173"/>
        <v>#DIV/0!</v>
      </c>
      <c r="BI69" s="53" t="e">
        <f t="shared" si="173"/>
        <v>#DIV/0!</v>
      </c>
      <c r="BJ69" s="53">
        <f t="shared" si="160"/>
        <v>0</v>
      </c>
      <c r="BK69" s="11">
        <f t="shared" si="161"/>
        <v>0</v>
      </c>
    </row>
    <row r="70" spans="1:63" x14ac:dyDescent="0.25">
      <c r="A70" s="6" t="s">
        <v>12</v>
      </c>
      <c r="B70" s="1">
        <v>1</v>
      </c>
      <c r="C70" s="1">
        <v>2</v>
      </c>
      <c r="D70" s="1">
        <v>0</v>
      </c>
      <c r="E70" s="1">
        <v>0</v>
      </c>
      <c r="F70" s="37">
        <v>2</v>
      </c>
      <c r="G70" s="1">
        <v>1</v>
      </c>
      <c r="H70" s="1">
        <v>1</v>
      </c>
      <c r="I70" s="37">
        <v>0</v>
      </c>
      <c r="J70" s="1">
        <v>0</v>
      </c>
      <c r="K70" s="1">
        <v>3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1</v>
      </c>
      <c r="U70" s="1">
        <v>1</v>
      </c>
      <c r="V70" s="1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1">
        <f t="shared" si="162"/>
        <v>1</v>
      </c>
      <c r="AH70" s="1">
        <f t="shared" si="163"/>
        <v>4</v>
      </c>
      <c r="AI70" s="7">
        <f>SUM(B70:H70)</f>
        <v>7</v>
      </c>
      <c r="AJ70" s="12"/>
      <c r="AK70" s="1">
        <f>SUM(B70)</f>
        <v>1</v>
      </c>
      <c r="AL70" s="1">
        <f>SUM(C70:E70)</f>
        <v>2</v>
      </c>
      <c r="AM70" s="1">
        <f>SUM(F70:H70)</f>
        <v>4</v>
      </c>
      <c r="AN70" s="1">
        <f t="shared" si="164"/>
        <v>3</v>
      </c>
      <c r="AO70" s="1">
        <f t="shared" si="165"/>
        <v>0</v>
      </c>
      <c r="AP70" s="1">
        <f t="shared" si="166"/>
        <v>0</v>
      </c>
      <c r="AQ70" s="1">
        <f t="shared" si="167"/>
        <v>1</v>
      </c>
      <c r="AR70" s="1">
        <f t="shared" si="153"/>
        <v>1</v>
      </c>
      <c r="AS70" s="1">
        <f t="shared" si="154"/>
        <v>0</v>
      </c>
      <c r="AT70" s="1">
        <f t="shared" si="155"/>
        <v>0</v>
      </c>
      <c r="AU70" s="1">
        <f t="shared" si="156"/>
        <v>0</v>
      </c>
      <c r="AV70" s="12"/>
      <c r="AW70" s="11">
        <f t="shared" si="171"/>
        <v>4.5454545454545456E-2</v>
      </c>
      <c r="AX70" s="11">
        <f t="shared" si="171"/>
        <v>4.7619047619047616E-2</v>
      </c>
      <c r="AY70" s="11">
        <f t="shared" si="171"/>
        <v>6.8965517241379309E-2</v>
      </c>
      <c r="AZ70" s="11">
        <f>AI70/AI7</f>
        <v>5.737704918032787E-2</v>
      </c>
      <c r="BA70" s="11">
        <f t="shared" si="172"/>
        <v>3.9473684210526314E-2</v>
      </c>
      <c r="BB70" s="11">
        <f t="shared" si="172"/>
        <v>0</v>
      </c>
      <c r="BC70" s="11">
        <f t="shared" si="172"/>
        <v>0</v>
      </c>
      <c r="BD70" s="11">
        <f>AQ70/AQ7</f>
        <v>2.2222222222222223E-2</v>
      </c>
      <c r="BE70" s="11">
        <f t="shared" si="159"/>
        <v>1.8957345971563982E-2</v>
      </c>
      <c r="BF70" s="53">
        <f t="shared" si="168"/>
        <v>7.1428571428571425E-2</v>
      </c>
      <c r="BG70" s="53" t="e">
        <f t="shared" ref="BG70:BI70" si="174">AS70/AS7</f>
        <v>#DIV/0!</v>
      </c>
      <c r="BH70" s="53" t="e">
        <f t="shared" si="174"/>
        <v>#DIV/0!</v>
      </c>
      <c r="BI70" s="53" t="e">
        <f t="shared" si="174"/>
        <v>#DIV/0!</v>
      </c>
      <c r="BJ70" s="53">
        <f t="shared" si="160"/>
        <v>7.1428571428571425E-2</v>
      </c>
      <c r="BK70" s="11">
        <f t="shared" si="161"/>
        <v>7.1428571428571425E-2</v>
      </c>
    </row>
    <row r="71" spans="1:63" x14ac:dyDescent="0.25">
      <c r="A71" s="6" t="s">
        <v>13</v>
      </c>
      <c r="B71" s="1">
        <f>SUM(B66:B70)</f>
        <v>5</v>
      </c>
      <c r="C71" s="1">
        <f t="shared" ref="C71" si="175">SUM(C66:C70)</f>
        <v>2</v>
      </c>
      <c r="D71" s="1">
        <f t="shared" ref="D71" si="176">SUM(D66:D70)</f>
        <v>4</v>
      </c>
      <c r="E71" s="1">
        <f t="shared" ref="E71:H71" si="177">SUM(E66:E70)</f>
        <v>2</v>
      </c>
      <c r="F71" s="1">
        <f t="shared" si="177"/>
        <v>2</v>
      </c>
      <c r="G71" s="1">
        <f t="shared" si="177"/>
        <v>1</v>
      </c>
      <c r="H71" s="1">
        <f t="shared" si="177"/>
        <v>1</v>
      </c>
      <c r="I71" s="1">
        <f>SUM(I66:I70)</f>
        <v>0</v>
      </c>
      <c r="J71" s="1">
        <f t="shared" ref="J71:O71" si="178">SUM(J66:J70)</f>
        <v>0</v>
      </c>
      <c r="K71" s="1">
        <f t="shared" si="178"/>
        <v>3</v>
      </c>
      <c r="L71" s="1">
        <f t="shared" si="178"/>
        <v>2</v>
      </c>
      <c r="M71" s="1">
        <f t="shared" si="178"/>
        <v>3</v>
      </c>
      <c r="N71" s="1">
        <f t="shared" si="178"/>
        <v>3</v>
      </c>
      <c r="O71" s="1">
        <f t="shared" si="178"/>
        <v>1</v>
      </c>
      <c r="P71" s="1">
        <f>SUM(P66:P70)</f>
        <v>3</v>
      </c>
      <c r="Q71" s="1">
        <f t="shared" ref="Q71:AH71" si="179">SUM(Q66:Q70)</f>
        <v>0</v>
      </c>
      <c r="R71" s="1">
        <f t="shared" si="179"/>
        <v>1</v>
      </c>
      <c r="S71" s="1">
        <f t="shared" si="179"/>
        <v>3</v>
      </c>
      <c r="T71" s="1">
        <f t="shared" si="179"/>
        <v>5</v>
      </c>
      <c r="U71" s="1">
        <f t="shared" si="179"/>
        <v>4</v>
      </c>
      <c r="V71" s="1">
        <f t="shared" si="179"/>
        <v>0</v>
      </c>
      <c r="W71" s="1">
        <f t="shared" si="179"/>
        <v>0</v>
      </c>
      <c r="X71" s="1">
        <f t="shared" si="179"/>
        <v>0</v>
      </c>
      <c r="Y71" s="1">
        <f t="shared" si="179"/>
        <v>0</v>
      </c>
      <c r="Z71" s="1">
        <f t="shared" si="179"/>
        <v>0</v>
      </c>
      <c r="AA71" s="1">
        <f t="shared" si="179"/>
        <v>0</v>
      </c>
      <c r="AB71" s="1">
        <f t="shared" si="179"/>
        <v>0</v>
      </c>
      <c r="AC71" s="1">
        <f t="shared" si="179"/>
        <v>0</v>
      </c>
      <c r="AD71" s="1">
        <f t="shared" si="179"/>
        <v>0</v>
      </c>
      <c r="AE71" s="1">
        <f t="shared" si="179"/>
        <v>0</v>
      </c>
      <c r="AF71" s="1">
        <f t="shared" si="179"/>
        <v>0</v>
      </c>
      <c r="AG71" s="1">
        <f t="shared" si="162"/>
        <v>4</v>
      </c>
      <c r="AH71" s="1">
        <f t="shared" si="179"/>
        <v>24</v>
      </c>
      <c r="AI71" s="7">
        <f>SUM(B71:H71)</f>
        <v>17</v>
      </c>
      <c r="AJ71" s="12"/>
      <c r="AK71" s="1">
        <f>SUM(B71)</f>
        <v>5</v>
      </c>
      <c r="AL71" s="1">
        <f>SUM(C71:E71)</f>
        <v>8</v>
      </c>
      <c r="AM71" s="1">
        <f>SUM(F71:H71)</f>
        <v>4</v>
      </c>
      <c r="AN71" s="1">
        <f t="shared" si="164"/>
        <v>3</v>
      </c>
      <c r="AO71" s="1">
        <f t="shared" si="165"/>
        <v>8</v>
      </c>
      <c r="AP71" s="1">
        <f t="shared" si="166"/>
        <v>4</v>
      </c>
      <c r="AQ71" s="1">
        <f t="shared" si="167"/>
        <v>9</v>
      </c>
      <c r="AR71" s="1">
        <f t="shared" si="153"/>
        <v>4</v>
      </c>
      <c r="AS71" s="1">
        <f t="shared" si="154"/>
        <v>0</v>
      </c>
      <c r="AT71" s="1">
        <f t="shared" si="155"/>
        <v>0</v>
      </c>
      <c r="AU71" s="1">
        <f t="shared" si="156"/>
        <v>0</v>
      </c>
      <c r="AV71" s="12"/>
      <c r="AW71" s="11">
        <f t="shared" si="171"/>
        <v>6.097560975609756E-2</v>
      </c>
      <c r="AX71" s="11">
        <f t="shared" si="171"/>
        <v>3.6036036036036036E-2</v>
      </c>
      <c r="AY71" s="11">
        <f t="shared" si="171"/>
        <v>1.7021276595744681E-2</v>
      </c>
      <c r="AZ71" s="11">
        <f>AI71/AI8</f>
        <v>3.1539888682745827E-2</v>
      </c>
      <c r="BA71" s="11">
        <f t="shared" si="172"/>
        <v>1.1904761904761904E-2</v>
      </c>
      <c r="BB71" s="11">
        <f t="shared" si="172"/>
        <v>3.2128514056224897E-2</v>
      </c>
      <c r="BC71" s="11">
        <f t="shared" si="172"/>
        <v>2.2222222222222223E-2</v>
      </c>
      <c r="BD71" s="11">
        <f>AQ71/AQ8</f>
        <v>4.072398190045249E-2</v>
      </c>
      <c r="BE71" s="11">
        <f t="shared" si="159"/>
        <v>2.6607538802660754E-2</v>
      </c>
      <c r="BF71" s="53">
        <f t="shared" si="168"/>
        <v>5.3333333333333337E-2</v>
      </c>
      <c r="BG71" s="53" t="e">
        <f t="shared" ref="BG71:BI71" si="180">AS71/AS8</f>
        <v>#DIV/0!</v>
      </c>
      <c r="BH71" s="53" t="e">
        <f t="shared" si="180"/>
        <v>#DIV/0!</v>
      </c>
      <c r="BI71" s="53" t="e">
        <f t="shared" si="180"/>
        <v>#DIV/0!</v>
      </c>
      <c r="BJ71" s="53">
        <f t="shared" si="160"/>
        <v>5.3333333333333337E-2</v>
      </c>
      <c r="BK71" s="11">
        <f t="shared" si="161"/>
        <v>5.3333333333333337E-2</v>
      </c>
    </row>
    <row r="73" spans="1:63" x14ac:dyDescent="0.25">
      <c r="A73" s="3" t="s">
        <v>97</v>
      </c>
      <c r="B73" s="4">
        <v>44713</v>
      </c>
      <c r="C73" s="4">
        <v>44743</v>
      </c>
      <c r="D73" s="4">
        <v>44774</v>
      </c>
      <c r="E73" s="4">
        <v>44805</v>
      </c>
      <c r="F73" s="4">
        <v>44835</v>
      </c>
      <c r="G73" s="4">
        <v>44866</v>
      </c>
      <c r="H73" s="4">
        <v>44896</v>
      </c>
      <c r="I73" s="4">
        <v>44927</v>
      </c>
      <c r="J73" s="4">
        <v>44958</v>
      </c>
      <c r="K73" s="4">
        <v>44986</v>
      </c>
      <c r="L73" s="4">
        <v>45017</v>
      </c>
      <c r="M73" s="4">
        <v>45047</v>
      </c>
      <c r="N73" s="4">
        <v>45078</v>
      </c>
      <c r="O73" s="4">
        <v>45108</v>
      </c>
      <c r="P73" s="4">
        <v>45139</v>
      </c>
      <c r="Q73" s="4">
        <v>45170</v>
      </c>
      <c r="R73" s="4">
        <v>45200</v>
      </c>
      <c r="S73" s="4">
        <v>45231</v>
      </c>
      <c r="T73" s="4">
        <v>45261</v>
      </c>
      <c r="U73" s="4">
        <v>45292</v>
      </c>
      <c r="V73" s="4">
        <v>45323</v>
      </c>
      <c r="W73" s="4">
        <v>45352</v>
      </c>
      <c r="X73" s="4">
        <v>45383</v>
      </c>
      <c r="Y73" s="4">
        <v>45413</v>
      </c>
      <c r="Z73" s="4">
        <v>45444</v>
      </c>
      <c r="AA73" s="4">
        <v>45474</v>
      </c>
      <c r="AB73" s="4">
        <v>45505</v>
      </c>
      <c r="AC73" s="4">
        <v>45536</v>
      </c>
      <c r="AD73" s="4">
        <v>45566</v>
      </c>
      <c r="AE73" s="4">
        <v>45597</v>
      </c>
      <c r="AF73" s="4">
        <v>45627</v>
      </c>
      <c r="AG73" s="4" t="s">
        <v>121</v>
      </c>
      <c r="AH73" s="4" t="s">
        <v>104</v>
      </c>
      <c r="AI73" s="5" t="s">
        <v>4</v>
      </c>
      <c r="AJ73" s="8" t="s">
        <v>0</v>
      </c>
      <c r="AK73" s="8" t="s">
        <v>1</v>
      </c>
      <c r="AL73" s="8" t="s">
        <v>2</v>
      </c>
      <c r="AM73" s="8" t="s">
        <v>3</v>
      </c>
      <c r="AN73" s="8" t="s">
        <v>105</v>
      </c>
      <c r="AO73" s="8" t="s">
        <v>106</v>
      </c>
      <c r="AP73" s="8" t="s">
        <v>107</v>
      </c>
      <c r="AQ73" s="8" t="s">
        <v>108</v>
      </c>
      <c r="AR73" s="8" t="s">
        <v>122</v>
      </c>
      <c r="AS73" s="8" t="s">
        <v>123</v>
      </c>
      <c r="AT73" s="8" t="s">
        <v>124</v>
      </c>
      <c r="AU73" s="8" t="s">
        <v>125</v>
      </c>
      <c r="AV73" s="10" t="s">
        <v>23</v>
      </c>
      <c r="AW73" s="10" t="s">
        <v>24</v>
      </c>
      <c r="AX73" s="10" t="s">
        <v>25</v>
      </c>
      <c r="AY73" s="10" t="s">
        <v>26</v>
      </c>
      <c r="AZ73" s="10" t="s">
        <v>27</v>
      </c>
      <c r="BA73" s="10" t="s">
        <v>109</v>
      </c>
      <c r="BB73" s="10" t="s">
        <v>110</v>
      </c>
      <c r="BC73" s="10" t="s">
        <v>111</v>
      </c>
      <c r="BD73" s="10" t="s">
        <v>112</v>
      </c>
      <c r="BE73" s="10" t="s">
        <v>113</v>
      </c>
      <c r="BF73" s="10" t="s">
        <v>126</v>
      </c>
      <c r="BG73" s="10" t="s">
        <v>127</v>
      </c>
      <c r="BH73" s="10" t="s">
        <v>128</v>
      </c>
      <c r="BI73" s="10" t="s">
        <v>129</v>
      </c>
      <c r="BJ73" s="10" t="s">
        <v>130</v>
      </c>
      <c r="BK73" s="9" t="s">
        <v>85</v>
      </c>
    </row>
    <row r="74" spans="1:63" x14ac:dyDescent="0.25">
      <c r="A74" s="6" t="s">
        <v>9</v>
      </c>
      <c r="B74" s="1">
        <v>4</v>
      </c>
      <c r="C74" s="1">
        <v>4</v>
      </c>
      <c r="D74" s="1">
        <v>5</v>
      </c>
      <c r="E74" s="1">
        <v>5</v>
      </c>
      <c r="F74" s="37">
        <v>3</v>
      </c>
      <c r="G74" s="1">
        <v>1</v>
      </c>
      <c r="H74" s="1">
        <v>4</v>
      </c>
      <c r="I74" s="37">
        <v>3</v>
      </c>
      <c r="J74" s="1">
        <v>7</v>
      </c>
      <c r="K74" s="1">
        <v>4</v>
      </c>
      <c r="L74" s="1">
        <v>2</v>
      </c>
      <c r="M74" s="1">
        <v>7</v>
      </c>
      <c r="N74" s="1">
        <v>6</v>
      </c>
      <c r="O74" s="1">
        <v>2</v>
      </c>
      <c r="P74" s="1">
        <v>3</v>
      </c>
      <c r="Q74" s="1">
        <v>1</v>
      </c>
      <c r="R74" s="1">
        <v>7</v>
      </c>
      <c r="S74" s="1">
        <v>7</v>
      </c>
      <c r="T74" s="1">
        <v>6</v>
      </c>
      <c r="U74" s="1">
        <v>7</v>
      </c>
      <c r="V74" s="1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1">
        <f>SUM(U74:AF74)</f>
        <v>7</v>
      </c>
      <c r="AH74" s="1">
        <f>SUM(I74:T74)</f>
        <v>55</v>
      </c>
      <c r="AI74" s="7">
        <f>SUM(B74:H74)</f>
        <v>26</v>
      </c>
      <c r="AJ74" s="12"/>
      <c r="AK74" s="1">
        <f>SUM(B74)</f>
        <v>4</v>
      </c>
      <c r="AL74" s="1">
        <f>SUM(C74:E74)</f>
        <v>14</v>
      </c>
      <c r="AM74" s="1">
        <f>SUM(F74:H74)</f>
        <v>8</v>
      </c>
      <c r="AN74" s="1">
        <f>SUM(I74:K74)</f>
        <v>14</v>
      </c>
      <c r="AO74" s="1">
        <f>SUM(L74:N74)</f>
        <v>15</v>
      </c>
      <c r="AP74" s="1">
        <f>SUM(O74:Q74)</f>
        <v>6</v>
      </c>
      <c r="AQ74" s="1">
        <f>SUM(R74:T74)</f>
        <v>20</v>
      </c>
      <c r="AR74" s="1">
        <f t="shared" ref="AR74:AR79" si="181">SUM(U74:W74)</f>
        <v>7</v>
      </c>
      <c r="AS74" s="1">
        <f t="shared" ref="AS74:AS79" si="182">SUM(X74:Z74)</f>
        <v>0</v>
      </c>
      <c r="AT74" s="1">
        <f t="shared" ref="AT74:AT79" si="183">SUM(AA74:AC74)</f>
        <v>0</v>
      </c>
      <c r="AU74" s="1">
        <f t="shared" ref="AU74:AU79" si="184">SUM(AD74:AF74)</f>
        <v>0</v>
      </c>
      <c r="AV74" s="12"/>
      <c r="AW74" s="11">
        <f t="shared" ref="AW74:AY75" si="185">AK74/AK3</f>
        <v>0.13793103448275862</v>
      </c>
      <c r="AX74" s="11">
        <f t="shared" si="185"/>
        <v>0.14893617021276595</v>
      </c>
      <c r="AY74" s="11">
        <f t="shared" si="185"/>
        <v>8.1632653061224483E-2</v>
      </c>
      <c r="AZ74" s="11">
        <f>AI74/AI3</f>
        <v>0.11764705882352941</v>
      </c>
      <c r="BA74" s="11">
        <f t="shared" ref="BA74:BD75" si="186">AN74/AN3</f>
        <v>0.13333333333333333</v>
      </c>
      <c r="BB74" s="11">
        <f t="shared" si="186"/>
        <v>0.12820512820512819</v>
      </c>
      <c r="BC74" s="11">
        <f t="shared" si="186"/>
        <v>6.4516129032258063E-2</v>
      </c>
      <c r="BD74" s="11">
        <f t="shared" si="186"/>
        <v>0.19047619047619047</v>
      </c>
      <c r="BE74" s="11">
        <f t="shared" ref="BE74:BE79" si="187">AH74/AH3</f>
        <v>0.13095238095238096</v>
      </c>
      <c r="BF74" s="53">
        <f>U74/U3</f>
        <v>0.23333333333333334</v>
      </c>
      <c r="BG74" s="53" t="e">
        <f>AS74/AS3</f>
        <v>#DIV/0!</v>
      </c>
      <c r="BH74" s="53" t="e">
        <f>AT74/AT3</f>
        <v>#DIV/0!</v>
      </c>
      <c r="BI74" s="53" t="e">
        <f>AU74/AU3</f>
        <v>#DIV/0!</v>
      </c>
      <c r="BJ74" s="53">
        <f>U74/U3</f>
        <v>0.23333333333333334</v>
      </c>
      <c r="BK74" s="11">
        <f t="shared" ref="BK74:BK79" si="188">U74/U3</f>
        <v>0.23333333333333334</v>
      </c>
    </row>
    <row r="75" spans="1:63" x14ac:dyDescent="0.25">
      <c r="A75" s="6" t="s">
        <v>10</v>
      </c>
      <c r="B75" s="1">
        <v>8</v>
      </c>
      <c r="C75" s="1">
        <v>2</v>
      </c>
      <c r="D75" s="1">
        <v>3</v>
      </c>
      <c r="E75" s="1">
        <v>3</v>
      </c>
      <c r="F75" s="37">
        <v>3</v>
      </c>
      <c r="G75" s="1">
        <v>2</v>
      </c>
      <c r="H75" s="1">
        <v>4</v>
      </c>
      <c r="I75" s="37">
        <v>5</v>
      </c>
      <c r="J75" s="1">
        <v>1</v>
      </c>
      <c r="K75" s="1">
        <v>3</v>
      </c>
      <c r="L75" s="1">
        <v>5</v>
      </c>
      <c r="M75" s="1">
        <v>3</v>
      </c>
      <c r="N75" s="1">
        <v>1</v>
      </c>
      <c r="O75" s="1">
        <v>2</v>
      </c>
      <c r="P75" s="1">
        <v>1</v>
      </c>
      <c r="Q75" s="1">
        <v>1</v>
      </c>
      <c r="R75" s="1">
        <v>3</v>
      </c>
      <c r="S75" s="1">
        <v>4</v>
      </c>
      <c r="T75" s="1">
        <v>1</v>
      </c>
      <c r="U75" s="1">
        <v>1</v>
      </c>
      <c r="V75" s="1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1">
        <f t="shared" ref="AG75:AG79" si="189">SUM(U75:AF75)</f>
        <v>1</v>
      </c>
      <c r="AH75" s="1">
        <f t="shared" ref="AH75:AH78" si="190">SUM(I75:T75)</f>
        <v>30</v>
      </c>
      <c r="AI75" s="7">
        <f>SUM(B75:H75)</f>
        <v>25</v>
      </c>
      <c r="AJ75" s="12"/>
      <c r="AK75" s="1">
        <f>SUM(B75)</f>
        <v>8</v>
      </c>
      <c r="AL75" s="1">
        <f>SUM(C75:E75)</f>
        <v>8</v>
      </c>
      <c r="AM75" s="1">
        <f>SUM(F75:H75)</f>
        <v>9</v>
      </c>
      <c r="AN75" s="1">
        <f t="shared" ref="AN75:AN79" si="191">SUM(I75:K75)</f>
        <v>9</v>
      </c>
      <c r="AO75" s="1">
        <f t="shared" ref="AO75:AO79" si="192">SUM(L75:N75)</f>
        <v>9</v>
      </c>
      <c r="AP75" s="1">
        <f t="shared" ref="AP75:AP79" si="193">SUM(O75:Q75)</f>
        <v>4</v>
      </c>
      <c r="AQ75" s="1">
        <f t="shared" ref="AQ75:AQ79" si="194">SUM(R75:T75)</f>
        <v>8</v>
      </c>
      <c r="AR75" s="1">
        <f t="shared" si="181"/>
        <v>1</v>
      </c>
      <c r="AS75" s="1">
        <f t="shared" si="182"/>
        <v>0</v>
      </c>
      <c r="AT75" s="1">
        <f t="shared" si="183"/>
        <v>0</v>
      </c>
      <c r="AU75" s="1">
        <f t="shared" si="184"/>
        <v>0</v>
      </c>
      <c r="AV75" s="12"/>
      <c r="AW75" s="11">
        <f t="shared" si="185"/>
        <v>0.4</v>
      </c>
      <c r="AX75" s="11">
        <f t="shared" si="185"/>
        <v>0.14814814814814814</v>
      </c>
      <c r="AY75" s="11">
        <f t="shared" si="185"/>
        <v>0.16666666666666666</v>
      </c>
      <c r="AZ75" s="11">
        <f>AI75/AI4</f>
        <v>0.1953125</v>
      </c>
      <c r="BA75" s="11">
        <f t="shared" si="186"/>
        <v>0.17647058823529413</v>
      </c>
      <c r="BB75" s="11">
        <f t="shared" si="186"/>
        <v>0.15254237288135594</v>
      </c>
      <c r="BC75" s="11">
        <f t="shared" si="186"/>
        <v>0.11764705882352941</v>
      </c>
      <c r="BD75" s="11">
        <f t="shared" si="186"/>
        <v>0.22222222222222221</v>
      </c>
      <c r="BE75" s="11">
        <f t="shared" si="187"/>
        <v>0.16666666666666666</v>
      </c>
      <c r="BF75" s="53">
        <f t="shared" ref="BF75:BF79" si="195">U75/U4</f>
        <v>0.05</v>
      </c>
      <c r="BG75" s="53" t="e">
        <f t="shared" ref="BG75:BI75" si="196">AS75/AS4</f>
        <v>#DIV/0!</v>
      </c>
      <c r="BH75" s="53" t="e">
        <f t="shared" si="196"/>
        <v>#DIV/0!</v>
      </c>
      <c r="BI75" s="53" t="e">
        <f t="shared" si="196"/>
        <v>#DIV/0!</v>
      </c>
      <c r="BJ75" s="53">
        <f t="shared" ref="BJ75:BJ78" si="197">U75/U4</f>
        <v>0.05</v>
      </c>
      <c r="BK75" s="11">
        <f t="shared" si="188"/>
        <v>0.05</v>
      </c>
    </row>
    <row r="76" spans="1:63" x14ac:dyDescent="0.25">
      <c r="A76" s="6" t="s">
        <v>115</v>
      </c>
      <c r="B76" s="1"/>
      <c r="C76" s="1"/>
      <c r="D76" s="1"/>
      <c r="E76" s="1"/>
      <c r="F76" s="37"/>
      <c r="G76" s="1"/>
      <c r="H76" s="1"/>
      <c r="I76" s="37"/>
      <c r="J76" s="1"/>
      <c r="K76" s="1"/>
      <c r="L76" s="1"/>
      <c r="M76" s="1"/>
      <c r="N76" s="1"/>
      <c r="O76" s="1"/>
      <c r="P76" s="1"/>
      <c r="Q76" s="1"/>
      <c r="R76" s="1">
        <v>1</v>
      </c>
      <c r="S76" s="1">
        <v>2</v>
      </c>
      <c r="T76" s="1">
        <v>1</v>
      </c>
      <c r="U76" s="1">
        <v>1</v>
      </c>
      <c r="V76" s="1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1">
        <f t="shared" si="189"/>
        <v>1</v>
      </c>
      <c r="AH76" s="1">
        <f t="shared" si="190"/>
        <v>4</v>
      </c>
      <c r="AI76" s="7"/>
      <c r="AJ76" s="12"/>
      <c r="AK76" s="1"/>
      <c r="AL76" s="1"/>
      <c r="AM76" s="1"/>
      <c r="AN76" s="1"/>
      <c r="AO76" s="1"/>
      <c r="AP76" s="1"/>
      <c r="AQ76" s="1">
        <f t="shared" si="194"/>
        <v>4</v>
      </c>
      <c r="AR76" s="1">
        <f t="shared" si="181"/>
        <v>1</v>
      </c>
      <c r="AS76" s="1">
        <f t="shared" si="182"/>
        <v>0</v>
      </c>
      <c r="AT76" s="1">
        <f t="shared" si="183"/>
        <v>0</v>
      </c>
      <c r="AU76" s="1">
        <f t="shared" si="184"/>
        <v>0</v>
      </c>
      <c r="AV76" s="12"/>
      <c r="AW76" s="11"/>
      <c r="AX76" s="11"/>
      <c r="AY76" s="11"/>
      <c r="AZ76" s="11"/>
      <c r="BA76" s="11"/>
      <c r="BB76" s="11"/>
      <c r="BC76" s="11"/>
      <c r="BD76" s="11">
        <f>AQ76/AQ5</f>
        <v>0.26666666666666666</v>
      </c>
      <c r="BE76" s="11">
        <f t="shared" si="187"/>
        <v>0.26666666666666666</v>
      </c>
      <c r="BF76" s="53">
        <f t="shared" si="195"/>
        <v>0.33333333333333331</v>
      </c>
      <c r="BG76" s="53" t="e">
        <f t="shared" ref="BG76:BI76" si="198">AS76/AS5</f>
        <v>#DIV/0!</v>
      </c>
      <c r="BH76" s="53" t="e">
        <f t="shared" si="198"/>
        <v>#DIV/0!</v>
      </c>
      <c r="BI76" s="53" t="e">
        <f t="shared" si="198"/>
        <v>#DIV/0!</v>
      </c>
      <c r="BJ76" s="53">
        <f t="shared" si="197"/>
        <v>0.33333333333333331</v>
      </c>
      <c r="BK76" s="11">
        <f t="shared" si="188"/>
        <v>0.33333333333333331</v>
      </c>
    </row>
    <row r="77" spans="1:63" x14ac:dyDescent="0.25">
      <c r="A77" s="6" t="s">
        <v>11</v>
      </c>
      <c r="B77" s="1">
        <v>2</v>
      </c>
      <c r="C77" s="1">
        <v>2</v>
      </c>
      <c r="D77" s="1">
        <v>1</v>
      </c>
      <c r="E77" s="1">
        <v>1</v>
      </c>
      <c r="F77" s="37">
        <v>1</v>
      </c>
      <c r="G77" s="1">
        <v>2</v>
      </c>
      <c r="H77" s="1">
        <v>0</v>
      </c>
      <c r="I77" s="37">
        <v>0</v>
      </c>
      <c r="J77" s="1">
        <v>0</v>
      </c>
      <c r="K77" s="1">
        <v>0</v>
      </c>
      <c r="L77" s="1">
        <v>1</v>
      </c>
      <c r="M77" s="1">
        <v>1</v>
      </c>
      <c r="N77" s="1">
        <v>2</v>
      </c>
      <c r="O77" s="1">
        <v>0</v>
      </c>
      <c r="P77" s="1">
        <v>0</v>
      </c>
      <c r="Q77" s="1">
        <v>1</v>
      </c>
      <c r="R77" s="1">
        <v>0</v>
      </c>
      <c r="S77" s="1">
        <v>1</v>
      </c>
      <c r="T77" s="1">
        <v>2</v>
      </c>
      <c r="U77" s="1">
        <v>2</v>
      </c>
      <c r="V77" s="1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1">
        <f t="shared" si="189"/>
        <v>2</v>
      </c>
      <c r="AH77" s="1">
        <f t="shared" si="190"/>
        <v>8</v>
      </c>
      <c r="AI77" s="7">
        <f>SUM(B77:H77)</f>
        <v>9</v>
      </c>
      <c r="AJ77" s="12"/>
      <c r="AK77" s="1">
        <f>SUM(B77)</f>
        <v>2</v>
      </c>
      <c r="AL77" s="1">
        <f>SUM(C77:E77)</f>
        <v>4</v>
      </c>
      <c r="AM77" s="1">
        <f>SUM(F77:H77)</f>
        <v>3</v>
      </c>
      <c r="AN77" s="1">
        <f t="shared" si="191"/>
        <v>0</v>
      </c>
      <c r="AO77" s="1">
        <f t="shared" si="192"/>
        <v>4</v>
      </c>
      <c r="AP77" s="1">
        <f t="shared" si="193"/>
        <v>1</v>
      </c>
      <c r="AQ77" s="1">
        <f t="shared" si="194"/>
        <v>3</v>
      </c>
      <c r="AR77" s="1">
        <f t="shared" si="181"/>
        <v>2</v>
      </c>
      <c r="AS77" s="1">
        <f t="shared" si="182"/>
        <v>0</v>
      </c>
      <c r="AT77" s="1">
        <f t="shared" si="183"/>
        <v>0</v>
      </c>
      <c r="AU77" s="1">
        <f t="shared" si="184"/>
        <v>0</v>
      </c>
      <c r="AV77" s="12"/>
      <c r="AW77" s="11">
        <f t="shared" ref="AW77:AY79" si="199">AK77/AK6</f>
        <v>0.18181818181818182</v>
      </c>
      <c r="AX77" s="11">
        <f t="shared" si="199"/>
        <v>0.125</v>
      </c>
      <c r="AY77" s="11">
        <f t="shared" si="199"/>
        <v>0.12</v>
      </c>
      <c r="AZ77" s="11">
        <f>AI77/AI6</f>
        <v>0.13235294117647059</v>
      </c>
      <c r="BA77" s="11">
        <f t="shared" ref="BA77:BC79" si="200">AN77/AN6</f>
        <v>0</v>
      </c>
      <c r="BB77" s="11">
        <f t="shared" si="200"/>
        <v>0.2</v>
      </c>
      <c r="BC77" s="11">
        <f t="shared" si="200"/>
        <v>6.25E-2</v>
      </c>
      <c r="BD77" s="11">
        <f>AQ77/AQ6</f>
        <v>0.15</v>
      </c>
      <c r="BE77" s="11">
        <f t="shared" si="187"/>
        <v>0.10526315789473684</v>
      </c>
      <c r="BF77" s="53">
        <f t="shared" si="195"/>
        <v>0.25</v>
      </c>
      <c r="BG77" s="53" t="e">
        <f t="shared" ref="BG77:BI77" si="201">AS77/AS6</f>
        <v>#DIV/0!</v>
      </c>
      <c r="BH77" s="53" t="e">
        <f t="shared" si="201"/>
        <v>#DIV/0!</v>
      </c>
      <c r="BI77" s="53" t="e">
        <f t="shared" si="201"/>
        <v>#DIV/0!</v>
      </c>
      <c r="BJ77" s="53">
        <f t="shared" si="197"/>
        <v>0.25</v>
      </c>
      <c r="BK77" s="11">
        <f t="shared" si="188"/>
        <v>0.25</v>
      </c>
    </row>
    <row r="78" spans="1:63" x14ac:dyDescent="0.25">
      <c r="A78" s="6" t="s">
        <v>12</v>
      </c>
      <c r="B78" s="1">
        <v>4</v>
      </c>
      <c r="C78" s="1">
        <v>3</v>
      </c>
      <c r="D78" s="1">
        <v>1</v>
      </c>
      <c r="E78" s="1">
        <v>4</v>
      </c>
      <c r="F78" s="37">
        <v>4</v>
      </c>
      <c r="G78" s="1">
        <v>2</v>
      </c>
      <c r="H78" s="1">
        <v>2</v>
      </c>
      <c r="I78" s="37">
        <v>4</v>
      </c>
      <c r="J78" s="1">
        <v>3</v>
      </c>
      <c r="K78" s="1">
        <v>5</v>
      </c>
      <c r="L78" s="1">
        <v>1</v>
      </c>
      <c r="M78" s="1">
        <v>2</v>
      </c>
      <c r="N78" s="1">
        <v>1</v>
      </c>
      <c r="O78" s="1">
        <v>4</v>
      </c>
      <c r="P78" s="1">
        <v>1</v>
      </c>
      <c r="Q78" s="1">
        <v>2</v>
      </c>
      <c r="R78" s="1">
        <v>4</v>
      </c>
      <c r="S78" s="1">
        <v>1</v>
      </c>
      <c r="T78" s="1">
        <v>2</v>
      </c>
      <c r="U78" s="1">
        <v>4</v>
      </c>
      <c r="V78" s="1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1">
        <f t="shared" si="189"/>
        <v>4</v>
      </c>
      <c r="AH78" s="1">
        <f t="shared" si="190"/>
        <v>30</v>
      </c>
      <c r="AI78" s="7">
        <f>SUM(B78:H78)</f>
        <v>20</v>
      </c>
      <c r="AJ78" s="12"/>
      <c r="AK78" s="1">
        <f>SUM(B78)</f>
        <v>4</v>
      </c>
      <c r="AL78" s="1">
        <f>SUM(C78:E78)</f>
        <v>8</v>
      </c>
      <c r="AM78" s="1">
        <f>SUM(F78:H78)</f>
        <v>8</v>
      </c>
      <c r="AN78" s="1">
        <f t="shared" si="191"/>
        <v>12</v>
      </c>
      <c r="AO78" s="1">
        <f t="shared" si="192"/>
        <v>4</v>
      </c>
      <c r="AP78" s="1">
        <f t="shared" si="193"/>
        <v>7</v>
      </c>
      <c r="AQ78" s="1">
        <f t="shared" si="194"/>
        <v>7</v>
      </c>
      <c r="AR78" s="1">
        <f t="shared" si="181"/>
        <v>4</v>
      </c>
      <c r="AS78" s="1">
        <f t="shared" si="182"/>
        <v>0</v>
      </c>
      <c r="AT78" s="1">
        <f t="shared" si="183"/>
        <v>0</v>
      </c>
      <c r="AU78" s="1">
        <f t="shared" si="184"/>
        <v>0</v>
      </c>
      <c r="AV78" s="12"/>
      <c r="AW78" s="11">
        <f t="shared" si="199"/>
        <v>0.18181818181818182</v>
      </c>
      <c r="AX78" s="11">
        <f t="shared" si="199"/>
        <v>0.19047619047619047</v>
      </c>
      <c r="AY78" s="11">
        <f t="shared" si="199"/>
        <v>0.13793103448275862</v>
      </c>
      <c r="AZ78" s="11">
        <f>AI78/AI7</f>
        <v>0.16393442622950818</v>
      </c>
      <c r="BA78" s="11">
        <f t="shared" si="200"/>
        <v>0.15789473684210525</v>
      </c>
      <c r="BB78" s="11">
        <f t="shared" si="200"/>
        <v>7.5471698113207544E-2</v>
      </c>
      <c r="BC78" s="11">
        <f t="shared" si="200"/>
        <v>0.1891891891891892</v>
      </c>
      <c r="BD78" s="11">
        <f>AQ78/AQ7</f>
        <v>0.15555555555555556</v>
      </c>
      <c r="BE78" s="11">
        <f t="shared" si="187"/>
        <v>0.14218009478672985</v>
      </c>
      <c r="BF78" s="53">
        <f t="shared" si="195"/>
        <v>0.2857142857142857</v>
      </c>
      <c r="BG78" s="53" t="e">
        <f t="shared" ref="BG78:BI78" si="202">AS78/AS7</f>
        <v>#DIV/0!</v>
      </c>
      <c r="BH78" s="53" t="e">
        <f t="shared" si="202"/>
        <v>#DIV/0!</v>
      </c>
      <c r="BI78" s="53" t="e">
        <f t="shared" si="202"/>
        <v>#DIV/0!</v>
      </c>
      <c r="BJ78" s="53">
        <f t="shared" si="197"/>
        <v>0.2857142857142857</v>
      </c>
      <c r="BK78" s="11">
        <f t="shared" si="188"/>
        <v>0.2857142857142857</v>
      </c>
    </row>
    <row r="79" spans="1:63" x14ac:dyDescent="0.25">
      <c r="A79" s="6" t="s">
        <v>13</v>
      </c>
      <c r="B79" s="1">
        <f>SUM(B74:B78)</f>
        <v>18</v>
      </c>
      <c r="C79" s="1">
        <f t="shared" ref="C79:H79" si="203">SUM(C74:C78)</f>
        <v>11</v>
      </c>
      <c r="D79" s="1">
        <f t="shared" si="203"/>
        <v>10</v>
      </c>
      <c r="E79" s="1">
        <f t="shared" si="203"/>
        <v>13</v>
      </c>
      <c r="F79" s="1">
        <f t="shared" si="203"/>
        <v>11</v>
      </c>
      <c r="G79" s="1">
        <f t="shared" si="203"/>
        <v>7</v>
      </c>
      <c r="H79" s="1">
        <f t="shared" si="203"/>
        <v>10</v>
      </c>
      <c r="I79" s="1">
        <f>SUM(I74:I78)</f>
        <v>12</v>
      </c>
      <c r="J79" s="1">
        <f t="shared" ref="J79:O79" si="204">SUM(J74:J78)</f>
        <v>11</v>
      </c>
      <c r="K79" s="1">
        <f t="shared" si="204"/>
        <v>12</v>
      </c>
      <c r="L79" s="1">
        <f t="shared" si="204"/>
        <v>9</v>
      </c>
      <c r="M79" s="1">
        <f t="shared" si="204"/>
        <v>13</v>
      </c>
      <c r="N79" s="1">
        <f t="shared" si="204"/>
        <v>10</v>
      </c>
      <c r="O79" s="1">
        <f t="shared" si="204"/>
        <v>8</v>
      </c>
      <c r="P79" s="1">
        <f>SUM(P74:P78)</f>
        <v>5</v>
      </c>
      <c r="Q79" s="1">
        <f t="shared" ref="Q79:AH79" si="205">SUM(Q74:Q78)</f>
        <v>5</v>
      </c>
      <c r="R79" s="1">
        <f t="shared" si="205"/>
        <v>15</v>
      </c>
      <c r="S79" s="1">
        <f t="shared" si="205"/>
        <v>15</v>
      </c>
      <c r="T79" s="1">
        <f t="shared" si="205"/>
        <v>12</v>
      </c>
      <c r="U79" s="1">
        <f t="shared" si="205"/>
        <v>15</v>
      </c>
      <c r="V79" s="1">
        <f t="shared" si="205"/>
        <v>0</v>
      </c>
      <c r="W79" s="1">
        <f t="shared" si="205"/>
        <v>0</v>
      </c>
      <c r="X79" s="1">
        <f t="shared" si="205"/>
        <v>0</v>
      </c>
      <c r="Y79" s="1">
        <f t="shared" si="205"/>
        <v>0</v>
      </c>
      <c r="Z79" s="1">
        <f t="shared" si="205"/>
        <v>0</v>
      </c>
      <c r="AA79" s="1">
        <f t="shared" si="205"/>
        <v>0</v>
      </c>
      <c r="AB79" s="1">
        <f t="shared" si="205"/>
        <v>0</v>
      </c>
      <c r="AC79" s="1">
        <f t="shared" si="205"/>
        <v>0</v>
      </c>
      <c r="AD79" s="1">
        <f t="shared" si="205"/>
        <v>0</v>
      </c>
      <c r="AE79" s="1">
        <f t="shared" si="205"/>
        <v>0</v>
      </c>
      <c r="AF79" s="1">
        <f t="shared" si="205"/>
        <v>0</v>
      </c>
      <c r="AG79" s="1">
        <f t="shared" si="189"/>
        <v>15</v>
      </c>
      <c r="AH79" s="1">
        <f t="shared" si="205"/>
        <v>127</v>
      </c>
      <c r="AI79" s="7">
        <f>SUM(B79:H79)</f>
        <v>80</v>
      </c>
      <c r="AJ79" s="12"/>
      <c r="AK79" s="1">
        <f>SUM(B79)</f>
        <v>18</v>
      </c>
      <c r="AL79" s="1">
        <f>SUM(C79:E79)</f>
        <v>34</v>
      </c>
      <c r="AM79" s="1">
        <f>SUM(F79:H79)</f>
        <v>28</v>
      </c>
      <c r="AN79" s="1">
        <f t="shared" si="191"/>
        <v>35</v>
      </c>
      <c r="AO79" s="1">
        <f t="shared" si="192"/>
        <v>32</v>
      </c>
      <c r="AP79" s="1">
        <f t="shared" si="193"/>
        <v>18</v>
      </c>
      <c r="AQ79" s="1">
        <f t="shared" si="194"/>
        <v>42</v>
      </c>
      <c r="AR79" s="1">
        <f t="shared" si="181"/>
        <v>15</v>
      </c>
      <c r="AS79" s="1">
        <f t="shared" si="182"/>
        <v>0</v>
      </c>
      <c r="AT79" s="1">
        <f t="shared" si="183"/>
        <v>0</v>
      </c>
      <c r="AU79" s="1">
        <f t="shared" si="184"/>
        <v>0</v>
      </c>
      <c r="AV79" s="12"/>
      <c r="AW79" s="11">
        <f t="shared" si="199"/>
        <v>0.21951219512195122</v>
      </c>
      <c r="AX79" s="11">
        <f t="shared" si="199"/>
        <v>0.15315315315315314</v>
      </c>
      <c r="AY79" s="11">
        <f t="shared" si="199"/>
        <v>0.11914893617021277</v>
      </c>
      <c r="AZ79" s="11">
        <f>AI79/AI8</f>
        <v>0.14842300556586271</v>
      </c>
      <c r="BA79" s="11">
        <f t="shared" si="200"/>
        <v>0.1388888888888889</v>
      </c>
      <c r="BB79" s="11">
        <f t="shared" si="200"/>
        <v>0.12851405622489959</v>
      </c>
      <c r="BC79" s="11">
        <f t="shared" si="200"/>
        <v>0.1</v>
      </c>
      <c r="BD79" s="11">
        <f>AQ79/AQ8</f>
        <v>0.19004524886877827</v>
      </c>
      <c r="BE79" s="11">
        <f t="shared" si="187"/>
        <v>0.14079822616407983</v>
      </c>
      <c r="BF79" s="53">
        <f t="shared" si="195"/>
        <v>0.2</v>
      </c>
      <c r="BG79" s="53" t="e">
        <f t="shared" ref="BG79:BI79" si="206">AS79/AS8</f>
        <v>#DIV/0!</v>
      </c>
      <c r="BH79" s="53" t="e">
        <f t="shared" si="206"/>
        <v>#DIV/0!</v>
      </c>
      <c r="BI79" s="53" t="e">
        <f t="shared" si="206"/>
        <v>#DIV/0!</v>
      </c>
      <c r="BJ79" s="53">
        <f>U79/U8</f>
        <v>0.2</v>
      </c>
      <c r="BK79" s="11">
        <f t="shared" si="188"/>
        <v>0.2</v>
      </c>
    </row>
    <row r="80" spans="1:63" x14ac:dyDescent="0.25">
      <c r="AY80" s="29"/>
      <c r="BF80" s="54" t="s">
        <v>131</v>
      </c>
    </row>
    <row r="81" spans="1:63" x14ac:dyDescent="0.25">
      <c r="A81" s="23" t="s">
        <v>65</v>
      </c>
    </row>
    <row r="82" spans="1:63" x14ac:dyDescent="0.25">
      <c r="A82" s="23" t="s">
        <v>66</v>
      </c>
    </row>
    <row r="83" spans="1:63" x14ac:dyDescent="0.25">
      <c r="A83" s="23" t="s">
        <v>67</v>
      </c>
    </row>
    <row r="85" spans="1:63" x14ac:dyDescent="0.25">
      <c r="A85" s="3" t="s">
        <v>68</v>
      </c>
      <c r="B85" s="4">
        <v>44713</v>
      </c>
      <c r="C85" s="4">
        <v>44743</v>
      </c>
      <c r="D85" s="4">
        <v>44774</v>
      </c>
      <c r="E85" s="4">
        <v>44805</v>
      </c>
      <c r="F85" s="4">
        <v>44835</v>
      </c>
      <c r="G85" s="4">
        <v>44866</v>
      </c>
      <c r="H85" s="4">
        <v>44896</v>
      </c>
      <c r="I85" s="4">
        <v>44927</v>
      </c>
      <c r="J85" s="4">
        <v>44958</v>
      </c>
      <c r="K85" s="4">
        <v>44986</v>
      </c>
      <c r="L85" s="4">
        <v>45017</v>
      </c>
      <c r="M85" s="4">
        <v>45047</v>
      </c>
      <c r="N85" s="4">
        <v>45078</v>
      </c>
      <c r="O85" s="4">
        <v>45108</v>
      </c>
      <c r="P85" s="4">
        <v>45139</v>
      </c>
      <c r="Q85" s="4">
        <v>45170</v>
      </c>
      <c r="R85" s="4">
        <v>45200</v>
      </c>
      <c r="S85" s="4">
        <v>45231</v>
      </c>
      <c r="T85" s="4">
        <v>45261</v>
      </c>
      <c r="U85" s="4">
        <v>45292</v>
      </c>
      <c r="V85" s="4">
        <v>45323</v>
      </c>
      <c r="W85" s="4">
        <v>45352</v>
      </c>
      <c r="X85" s="4">
        <v>45383</v>
      </c>
      <c r="Y85" s="4">
        <v>45413</v>
      </c>
      <c r="Z85" s="4">
        <v>45444</v>
      </c>
      <c r="AA85" s="4">
        <v>45474</v>
      </c>
      <c r="AB85" s="4">
        <v>45505</v>
      </c>
      <c r="AC85" s="4">
        <v>45536</v>
      </c>
      <c r="AD85" s="4">
        <v>45566</v>
      </c>
      <c r="AE85" s="4">
        <v>45597</v>
      </c>
      <c r="AF85" s="4">
        <v>45627</v>
      </c>
      <c r="AG85" s="4" t="s">
        <v>121</v>
      </c>
      <c r="AH85" s="4" t="s">
        <v>104</v>
      </c>
      <c r="AI85" s="5" t="s">
        <v>4</v>
      </c>
      <c r="AJ85" s="8" t="s">
        <v>0</v>
      </c>
      <c r="AK85" s="8" t="s">
        <v>1</v>
      </c>
      <c r="AL85" s="8" t="s">
        <v>2</v>
      </c>
      <c r="AM85" s="8" t="s">
        <v>3</v>
      </c>
      <c r="AN85" s="8" t="s">
        <v>105</v>
      </c>
      <c r="AO85" s="8" t="s">
        <v>106</v>
      </c>
      <c r="AP85" s="8" t="s">
        <v>107</v>
      </c>
      <c r="AQ85" s="8" t="s">
        <v>108</v>
      </c>
      <c r="AR85" s="8" t="s">
        <v>122</v>
      </c>
      <c r="AS85" s="8" t="s">
        <v>123</v>
      </c>
      <c r="AT85" s="8" t="s">
        <v>124</v>
      </c>
      <c r="AU85" s="8" t="s">
        <v>125</v>
      </c>
      <c r="AV85" s="10" t="s">
        <v>23</v>
      </c>
      <c r="AW85" s="10" t="s">
        <v>74</v>
      </c>
      <c r="AX85" s="10" t="s">
        <v>75</v>
      </c>
      <c r="AY85" s="10" t="s">
        <v>76</v>
      </c>
      <c r="AZ85" s="10" t="s">
        <v>77</v>
      </c>
      <c r="BA85" s="10" t="s">
        <v>109</v>
      </c>
      <c r="BB85" s="10" t="s">
        <v>110</v>
      </c>
      <c r="BC85" s="10" t="s">
        <v>111</v>
      </c>
      <c r="BD85" s="10" t="s">
        <v>112</v>
      </c>
      <c r="BE85" s="10" t="s">
        <v>113</v>
      </c>
      <c r="BF85" s="10" t="s">
        <v>126</v>
      </c>
      <c r="BG85" s="10" t="s">
        <v>127</v>
      </c>
      <c r="BH85" s="10" t="s">
        <v>128</v>
      </c>
      <c r="BI85" s="10" t="s">
        <v>129</v>
      </c>
      <c r="BJ85" s="10" t="s">
        <v>130</v>
      </c>
      <c r="BK85" s="9" t="s">
        <v>85</v>
      </c>
    </row>
    <row r="86" spans="1:63" x14ac:dyDescent="0.25">
      <c r="A86" s="6" t="s">
        <v>71</v>
      </c>
      <c r="B86" s="1">
        <v>25</v>
      </c>
      <c r="C86" s="1">
        <v>28</v>
      </c>
      <c r="D86" s="1">
        <v>22</v>
      </c>
      <c r="E86" s="1">
        <v>31</v>
      </c>
      <c r="F86" s="1">
        <v>21</v>
      </c>
      <c r="G86" s="1">
        <v>28</v>
      </c>
      <c r="H86" s="1">
        <v>29</v>
      </c>
      <c r="I86" s="1">
        <v>24</v>
      </c>
      <c r="J86" s="1">
        <v>29</v>
      </c>
      <c r="K86" s="1">
        <v>26</v>
      </c>
      <c r="L86" s="1">
        <v>28</v>
      </c>
      <c r="M86" s="1">
        <v>28</v>
      </c>
      <c r="N86" s="1">
        <v>25</v>
      </c>
      <c r="O86" s="1">
        <v>26</v>
      </c>
      <c r="P86" s="1">
        <v>20</v>
      </c>
      <c r="Q86" s="1">
        <v>23</v>
      </c>
      <c r="R86" s="1">
        <v>20</v>
      </c>
      <c r="S86" s="1">
        <v>27</v>
      </c>
      <c r="T86" s="1">
        <v>26</v>
      </c>
      <c r="U86" s="1">
        <v>25</v>
      </c>
      <c r="V86" s="1">
        <v>26</v>
      </c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f t="shared" ref="AG86:AG90" si="207">SUM(U86:AF86)</f>
        <v>51</v>
      </c>
      <c r="AH86" s="1">
        <f>SUM(I86:T86)</f>
        <v>302</v>
      </c>
      <c r="AI86" s="7">
        <f>SUM(B86:H86)</f>
        <v>184</v>
      </c>
      <c r="AJ86" s="12"/>
      <c r="AK86" s="1">
        <f>SUM(B86)</f>
        <v>25</v>
      </c>
      <c r="AL86" s="1">
        <f>SUM(C86:E86)</f>
        <v>81</v>
      </c>
      <c r="AM86" s="1">
        <f>SUM(F86:H86)</f>
        <v>78</v>
      </c>
      <c r="AN86" s="1">
        <f>SUM(I86:K86)</f>
        <v>79</v>
      </c>
      <c r="AO86" s="1">
        <f>SUM(L86:N86)</f>
        <v>81</v>
      </c>
      <c r="AP86" s="1">
        <f>SUM(O86:Q86)</f>
        <v>69</v>
      </c>
      <c r="AQ86" s="1">
        <f>SUM(R86:T86)</f>
        <v>73</v>
      </c>
      <c r="AR86" s="1">
        <f t="shared" ref="AR86" si="208">SUM(U86:W86)</f>
        <v>51</v>
      </c>
      <c r="AS86" s="1">
        <f t="shared" ref="AS86" si="209">SUM(X86:Z86)</f>
        <v>0</v>
      </c>
      <c r="AT86" s="1">
        <f t="shared" ref="AT86" si="210">SUM(AA86:AC86)</f>
        <v>0</v>
      </c>
      <c r="AU86" s="1">
        <f t="shared" ref="AU86" si="211">SUM(AD86:AF86)</f>
        <v>0</v>
      </c>
      <c r="AV86" s="12"/>
      <c r="AW86" s="11">
        <f>AK86/$AK$90</f>
        <v>0.30120481927710846</v>
      </c>
      <c r="AX86" s="11">
        <f>AL86/$AL$90</f>
        <v>0.36486486486486486</v>
      </c>
      <c r="AY86" s="11">
        <f>AM86/$AM$90</f>
        <v>0.32773109243697479</v>
      </c>
      <c r="AZ86" s="11">
        <f>AI86/$AI$90</f>
        <v>0.33885819521178639</v>
      </c>
      <c r="BA86" s="11">
        <f>AN86/$AN$90</f>
        <v>0.31349206349206349</v>
      </c>
      <c r="BB86" s="11">
        <f>AO86/$AO$90</f>
        <v>0.3253012048192771</v>
      </c>
      <c r="BC86" s="11">
        <f>AP86/$AP$90</f>
        <v>0.38333333333333336</v>
      </c>
      <c r="BD86" s="11">
        <f>AQ86/$AQ$90</f>
        <v>0.33031674208144796</v>
      </c>
      <c r="BE86" s="11">
        <f>AH86/$AH$90</f>
        <v>0.33481152993348118</v>
      </c>
      <c r="BF86" s="11">
        <f>AR86/$AR$90</f>
        <v>0.33116883116883117</v>
      </c>
      <c r="BG86" s="11" t="e">
        <f>AS86/$AS$90</f>
        <v>#DIV/0!</v>
      </c>
      <c r="BH86" s="11" t="e">
        <f>AT86/$AT$90</f>
        <v>#DIV/0!</v>
      </c>
      <c r="BI86" s="11" t="e">
        <f>AU86/$AU$90</f>
        <v>#DIV/0!</v>
      </c>
      <c r="BJ86" s="11">
        <f>AG86/$AG$90</f>
        <v>0.33116883116883117</v>
      </c>
      <c r="BK86" s="11">
        <f>V86/V90</f>
        <v>0.32911392405063289</v>
      </c>
    </row>
    <row r="87" spans="1:63" x14ac:dyDescent="0.25">
      <c r="A87" s="6" t="s">
        <v>69</v>
      </c>
      <c r="B87" s="1">
        <v>14</v>
      </c>
      <c r="C87" s="1">
        <v>10</v>
      </c>
      <c r="D87" s="1">
        <v>12</v>
      </c>
      <c r="E87" s="1">
        <v>16</v>
      </c>
      <c r="F87" s="1">
        <v>13</v>
      </c>
      <c r="G87" s="1">
        <v>15</v>
      </c>
      <c r="H87" s="1">
        <v>18</v>
      </c>
      <c r="I87" s="1">
        <v>13</v>
      </c>
      <c r="J87" s="1">
        <v>21</v>
      </c>
      <c r="K87" s="1">
        <v>21</v>
      </c>
      <c r="L87" s="1">
        <v>17</v>
      </c>
      <c r="M87" s="1">
        <v>18</v>
      </c>
      <c r="N87" s="1">
        <v>15</v>
      </c>
      <c r="O87" s="1">
        <v>11</v>
      </c>
      <c r="P87" s="1">
        <v>14</v>
      </c>
      <c r="Q87" s="1">
        <v>14</v>
      </c>
      <c r="R87" s="1">
        <v>16</v>
      </c>
      <c r="S87" s="1">
        <v>14</v>
      </c>
      <c r="T87" s="1">
        <v>13</v>
      </c>
      <c r="U87" s="1">
        <v>15</v>
      </c>
      <c r="V87" s="1">
        <v>12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f t="shared" si="207"/>
        <v>27</v>
      </c>
      <c r="AH87" s="1">
        <f t="shared" ref="AH87:AH89" si="212">SUM(I87:T87)</f>
        <v>187</v>
      </c>
      <c r="AI87" s="7">
        <f>SUM(B87:H87)</f>
        <v>98</v>
      </c>
      <c r="AJ87" s="12"/>
      <c r="AK87" s="1">
        <f>SUM(B87)</f>
        <v>14</v>
      </c>
      <c r="AL87" s="1">
        <f>SUM(C87:E87)</f>
        <v>38</v>
      </c>
      <c r="AM87" s="1">
        <f>SUM(F87:H87)</f>
        <v>46</v>
      </c>
      <c r="AN87" s="1">
        <f>SUM(I87:K87)</f>
        <v>55</v>
      </c>
      <c r="AO87" s="1">
        <f t="shared" ref="AO87:AO90" si="213">SUM(L87:N87)</f>
        <v>50</v>
      </c>
      <c r="AP87" s="1">
        <f t="shared" ref="AP87:AP90" si="214">SUM(O87:Q87)</f>
        <v>39</v>
      </c>
      <c r="AQ87" s="1">
        <f t="shared" ref="AQ87:AQ90" si="215">SUM(R87:T87)</f>
        <v>43</v>
      </c>
      <c r="AR87" s="1">
        <f t="shared" ref="AR87:AR90" si="216">SUM(U87:W87)</f>
        <v>27</v>
      </c>
      <c r="AS87" s="1">
        <f t="shared" ref="AS87:AS90" si="217">SUM(X87:Z87)</f>
        <v>0</v>
      </c>
      <c r="AT87" s="1">
        <f t="shared" ref="AT87:AT90" si="218">SUM(AA87:AC87)</f>
        <v>0</v>
      </c>
      <c r="AU87" s="1">
        <f t="shared" ref="AU87:AU90" si="219">SUM(AD87:AF87)</f>
        <v>0</v>
      </c>
      <c r="AV87" s="12"/>
      <c r="AW87" s="11">
        <f t="shared" ref="AW87:AW90" si="220">AK87/$AK$90</f>
        <v>0.16867469879518071</v>
      </c>
      <c r="AX87" s="11">
        <f t="shared" ref="AX87:AX90" si="221">AL87/$AL$90</f>
        <v>0.17117117117117117</v>
      </c>
      <c r="AY87" s="11">
        <f t="shared" ref="AY87:AY90" si="222">AM87/$AM$90</f>
        <v>0.19327731092436976</v>
      </c>
      <c r="AZ87" s="11">
        <f t="shared" ref="AZ87:AZ89" si="223">AI87/$AI$90</f>
        <v>0.18047882136279927</v>
      </c>
      <c r="BA87" s="11">
        <f t="shared" ref="BA87:BA90" si="224">AN87/$AN$90</f>
        <v>0.21825396825396826</v>
      </c>
      <c r="BB87" s="11">
        <f t="shared" ref="BB87:BB90" si="225">AO87/$AO$90</f>
        <v>0.20080321285140562</v>
      </c>
      <c r="BC87" s="11">
        <f t="shared" ref="BC87:BC90" si="226">AP87/$AP$90</f>
        <v>0.21666666666666667</v>
      </c>
      <c r="BD87" s="11">
        <f>AQ87/$AQ$90</f>
        <v>0.19457013574660634</v>
      </c>
      <c r="BE87" s="11">
        <f t="shared" ref="BE87:BE90" si="227">AH87/$AH$90</f>
        <v>0.2073170731707317</v>
      </c>
      <c r="BF87" s="11">
        <f t="shared" ref="BF87:BF90" si="228">AR87/$AR$90</f>
        <v>0.17532467532467533</v>
      </c>
      <c r="BG87" s="11" t="e">
        <f t="shared" ref="BG87:BG90" si="229">AS87/$AS$90</f>
        <v>#DIV/0!</v>
      </c>
      <c r="BH87" s="11" t="e">
        <f t="shared" ref="BH87:BH90" si="230">AT87/$AT$90</f>
        <v>#DIV/0!</v>
      </c>
      <c r="BI87" s="11" t="e">
        <f t="shared" ref="BI87:BI90" si="231">AU87/$AU$90</f>
        <v>#DIV/0!</v>
      </c>
      <c r="BJ87" s="11">
        <f t="shared" ref="BJ87:BJ90" si="232">AG87/$AG$90</f>
        <v>0.17532467532467533</v>
      </c>
      <c r="BK87" s="11">
        <f>V87/V90</f>
        <v>0.15189873417721519</v>
      </c>
    </row>
    <row r="88" spans="1:63" x14ac:dyDescent="0.25">
      <c r="A88" s="6" t="s">
        <v>70</v>
      </c>
      <c r="B88" s="1">
        <v>40</v>
      </c>
      <c r="C88" s="1">
        <v>24</v>
      </c>
      <c r="D88" s="1">
        <v>34</v>
      </c>
      <c r="E88" s="1">
        <v>29</v>
      </c>
      <c r="F88" s="1">
        <v>46</v>
      </c>
      <c r="G88" s="1">
        <v>22</v>
      </c>
      <c r="H88" s="1">
        <v>34</v>
      </c>
      <c r="I88" s="1">
        <v>39</v>
      </c>
      <c r="J88" s="1">
        <v>38</v>
      </c>
      <c r="K88" s="1">
        <v>32</v>
      </c>
      <c r="L88" s="1">
        <v>32</v>
      </c>
      <c r="M88" s="1">
        <v>28</v>
      </c>
      <c r="N88" s="1">
        <v>44</v>
      </c>
      <c r="O88" s="1">
        <v>20</v>
      </c>
      <c r="P88" s="1">
        <v>29</v>
      </c>
      <c r="Q88" s="1">
        <v>16</v>
      </c>
      <c r="R88" s="1">
        <v>35</v>
      </c>
      <c r="S88" s="1">
        <v>30</v>
      </c>
      <c r="T88" s="1">
        <v>32</v>
      </c>
      <c r="U88" s="1">
        <v>33</v>
      </c>
      <c r="V88" s="1">
        <v>39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f t="shared" si="207"/>
        <v>72</v>
      </c>
      <c r="AH88" s="1">
        <f t="shared" si="212"/>
        <v>375</v>
      </c>
      <c r="AI88" s="7">
        <f>SUM(B88:H88)</f>
        <v>229</v>
      </c>
      <c r="AJ88" s="12"/>
      <c r="AK88" s="1">
        <f>SUM(B88)</f>
        <v>40</v>
      </c>
      <c r="AL88" s="1">
        <f>SUM(C88:E88)</f>
        <v>87</v>
      </c>
      <c r="AM88" s="1">
        <f>SUM(F88:H88)</f>
        <v>102</v>
      </c>
      <c r="AN88" s="1">
        <f t="shared" ref="AN88:AN90" si="233">SUM(I88:K88)</f>
        <v>109</v>
      </c>
      <c r="AO88" s="1">
        <f t="shared" si="213"/>
        <v>104</v>
      </c>
      <c r="AP88" s="1">
        <f t="shared" si="214"/>
        <v>65</v>
      </c>
      <c r="AQ88" s="1">
        <f t="shared" si="215"/>
        <v>97</v>
      </c>
      <c r="AR88" s="1">
        <f t="shared" si="216"/>
        <v>72</v>
      </c>
      <c r="AS88" s="1">
        <f t="shared" si="217"/>
        <v>0</v>
      </c>
      <c r="AT88" s="1">
        <f t="shared" si="218"/>
        <v>0</v>
      </c>
      <c r="AU88" s="1">
        <f t="shared" si="219"/>
        <v>0</v>
      </c>
      <c r="AV88" s="12"/>
      <c r="AW88" s="11">
        <f t="shared" si="220"/>
        <v>0.48192771084337349</v>
      </c>
      <c r="AX88" s="11">
        <f t="shared" si="221"/>
        <v>0.39189189189189189</v>
      </c>
      <c r="AY88" s="11">
        <f t="shared" si="222"/>
        <v>0.42857142857142855</v>
      </c>
      <c r="AZ88" s="11">
        <f t="shared" si="223"/>
        <v>0.42173112338858193</v>
      </c>
      <c r="BA88" s="11">
        <f t="shared" si="224"/>
        <v>0.43253968253968256</v>
      </c>
      <c r="BB88" s="11">
        <f t="shared" si="225"/>
        <v>0.41767068273092367</v>
      </c>
      <c r="BC88" s="11">
        <f t="shared" si="226"/>
        <v>0.3611111111111111</v>
      </c>
      <c r="BD88" s="11">
        <f t="shared" ref="BD88:BD90" si="234">AQ88/$AQ$90</f>
        <v>0.43891402714932126</v>
      </c>
      <c r="BE88" s="11">
        <f t="shared" si="227"/>
        <v>0.41574279379157431</v>
      </c>
      <c r="BF88" s="11">
        <f t="shared" si="228"/>
        <v>0.46753246753246752</v>
      </c>
      <c r="BG88" s="11" t="e">
        <f t="shared" si="229"/>
        <v>#DIV/0!</v>
      </c>
      <c r="BH88" s="11" t="e">
        <f t="shared" si="230"/>
        <v>#DIV/0!</v>
      </c>
      <c r="BI88" s="11" t="e">
        <f t="shared" si="231"/>
        <v>#DIV/0!</v>
      </c>
      <c r="BJ88" s="11">
        <f t="shared" si="232"/>
        <v>0.46753246753246752</v>
      </c>
      <c r="BK88" s="11">
        <f>V88/V90</f>
        <v>0.49367088607594939</v>
      </c>
    </row>
    <row r="89" spans="1:63" x14ac:dyDescent="0.25">
      <c r="A89" s="6" t="s">
        <v>72</v>
      </c>
      <c r="B89" s="1">
        <v>4</v>
      </c>
      <c r="C89" s="1">
        <v>6</v>
      </c>
      <c r="D89" s="1">
        <v>3</v>
      </c>
      <c r="E89" s="1">
        <v>7</v>
      </c>
      <c r="F89" s="1">
        <v>4</v>
      </c>
      <c r="G89" s="1">
        <v>4</v>
      </c>
      <c r="H89" s="1">
        <v>4</v>
      </c>
      <c r="I89" s="1">
        <v>3</v>
      </c>
      <c r="J89" s="1">
        <v>2</v>
      </c>
      <c r="K89" s="1">
        <v>4</v>
      </c>
      <c r="L89" s="1">
        <v>5</v>
      </c>
      <c r="M89" s="1">
        <v>6</v>
      </c>
      <c r="N89" s="1">
        <v>3</v>
      </c>
      <c r="O89" s="1">
        <v>1</v>
      </c>
      <c r="P89" s="1">
        <v>3</v>
      </c>
      <c r="Q89" s="1">
        <v>3</v>
      </c>
      <c r="R89" s="1">
        <v>3</v>
      </c>
      <c r="S89" s="1">
        <v>3</v>
      </c>
      <c r="T89" s="1">
        <v>2</v>
      </c>
      <c r="U89" s="1">
        <v>2</v>
      </c>
      <c r="V89" s="1">
        <v>2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f t="shared" si="207"/>
        <v>4</v>
      </c>
      <c r="AH89" s="1">
        <f t="shared" si="212"/>
        <v>38</v>
      </c>
      <c r="AI89" s="7">
        <f>SUM(B89:H89)</f>
        <v>32</v>
      </c>
      <c r="AJ89" s="1"/>
      <c r="AK89" s="1">
        <f>SUM(B89)</f>
        <v>4</v>
      </c>
      <c r="AL89" s="1">
        <f>SUM(C89:E89)</f>
        <v>16</v>
      </c>
      <c r="AM89" s="1">
        <f>SUM(F89:H89)</f>
        <v>12</v>
      </c>
      <c r="AN89" s="1">
        <f t="shared" si="233"/>
        <v>9</v>
      </c>
      <c r="AO89" s="1">
        <f t="shared" si="213"/>
        <v>14</v>
      </c>
      <c r="AP89" s="1">
        <f t="shared" si="214"/>
        <v>7</v>
      </c>
      <c r="AQ89" s="1">
        <f t="shared" si="215"/>
        <v>8</v>
      </c>
      <c r="AR89" s="1">
        <f t="shared" si="216"/>
        <v>4</v>
      </c>
      <c r="AS89" s="1">
        <f t="shared" si="217"/>
        <v>0</v>
      </c>
      <c r="AT89" s="1">
        <f t="shared" si="218"/>
        <v>0</v>
      </c>
      <c r="AU89" s="1">
        <f t="shared" si="219"/>
        <v>0</v>
      </c>
      <c r="AV89" s="1"/>
      <c r="AW89" s="11">
        <f t="shared" si="220"/>
        <v>4.8192771084337352E-2</v>
      </c>
      <c r="AX89" s="11">
        <f t="shared" si="221"/>
        <v>7.2072072072072071E-2</v>
      </c>
      <c r="AY89" s="11">
        <f t="shared" si="222"/>
        <v>5.0420168067226892E-2</v>
      </c>
      <c r="AZ89" s="11">
        <f t="shared" si="223"/>
        <v>5.8931860036832415E-2</v>
      </c>
      <c r="BA89" s="11">
        <f t="shared" si="224"/>
        <v>3.5714285714285712E-2</v>
      </c>
      <c r="BB89" s="11">
        <f t="shared" si="225"/>
        <v>5.6224899598393573E-2</v>
      </c>
      <c r="BC89" s="11">
        <f t="shared" si="226"/>
        <v>3.888888888888889E-2</v>
      </c>
      <c r="BD89" s="11">
        <f t="shared" si="234"/>
        <v>3.6199095022624438E-2</v>
      </c>
      <c r="BE89" s="11">
        <f t="shared" si="227"/>
        <v>4.2128603104212861E-2</v>
      </c>
      <c r="BF89" s="11">
        <f t="shared" si="228"/>
        <v>2.5974025974025976E-2</v>
      </c>
      <c r="BG89" s="11" t="e">
        <f t="shared" si="229"/>
        <v>#DIV/0!</v>
      </c>
      <c r="BH89" s="11" t="e">
        <f t="shared" si="230"/>
        <v>#DIV/0!</v>
      </c>
      <c r="BI89" s="11" t="e">
        <f t="shared" si="231"/>
        <v>#DIV/0!</v>
      </c>
      <c r="BJ89" s="11">
        <f t="shared" si="232"/>
        <v>2.5974025974025976E-2</v>
      </c>
      <c r="BK89" s="11">
        <f>V89/V90</f>
        <v>2.5316455696202531E-2</v>
      </c>
    </row>
    <row r="90" spans="1:63" x14ac:dyDescent="0.25">
      <c r="A90" s="6" t="s">
        <v>73</v>
      </c>
      <c r="B90" s="1">
        <f>SUM(B86:B89)</f>
        <v>83</v>
      </c>
      <c r="C90" s="1">
        <f t="shared" ref="C90:H90" si="235">SUM(C86:C89)</f>
        <v>68</v>
      </c>
      <c r="D90" s="1">
        <f t="shared" si="235"/>
        <v>71</v>
      </c>
      <c r="E90" s="1">
        <f t="shared" si="235"/>
        <v>83</v>
      </c>
      <c r="F90" s="1">
        <f t="shared" si="235"/>
        <v>84</v>
      </c>
      <c r="G90" s="1">
        <f t="shared" si="235"/>
        <v>69</v>
      </c>
      <c r="H90" s="1">
        <f t="shared" si="235"/>
        <v>85</v>
      </c>
      <c r="I90" s="1">
        <f>SUM(I86:I89)</f>
        <v>79</v>
      </c>
      <c r="J90" s="1">
        <f t="shared" ref="J90:O90" si="236">SUM(J86:J89)</f>
        <v>90</v>
      </c>
      <c r="K90" s="1">
        <f t="shared" si="236"/>
        <v>83</v>
      </c>
      <c r="L90" s="1">
        <f t="shared" si="236"/>
        <v>82</v>
      </c>
      <c r="M90" s="1">
        <f t="shared" si="236"/>
        <v>80</v>
      </c>
      <c r="N90" s="1">
        <f t="shared" si="236"/>
        <v>87</v>
      </c>
      <c r="O90" s="1">
        <f t="shared" si="236"/>
        <v>58</v>
      </c>
      <c r="P90" s="1">
        <f>SUM(P86:P89)</f>
        <v>66</v>
      </c>
      <c r="Q90" s="1">
        <f t="shared" ref="Q90:AH90" si="237">SUM(Q86:Q89)</f>
        <v>56</v>
      </c>
      <c r="R90" s="1">
        <f t="shared" si="237"/>
        <v>74</v>
      </c>
      <c r="S90" s="1">
        <f t="shared" si="237"/>
        <v>74</v>
      </c>
      <c r="T90" s="1">
        <f t="shared" si="237"/>
        <v>73</v>
      </c>
      <c r="U90" s="1">
        <f t="shared" si="237"/>
        <v>75</v>
      </c>
      <c r="V90" s="1">
        <f>SUM(V86:V89)</f>
        <v>79</v>
      </c>
      <c r="W90" s="1">
        <f t="shared" si="237"/>
        <v>0</v>
      </c>
      <c r="X90" s="1">
        <f t="shared" si="237"/>
        <v>0</v>
      </c>
      <c r="Y90" s="1">
        <f t="shared" si="237"/>
        <v>0</v>
      </c>
      <c r="Z90" s="1">
        <f t="shared" si="237"/>
        <v>0</v>
      </c>
      <c r="AA90" s="1">
        <f t="shared" si="237"/>
        <v>0</v>
      </c>
      <c r="AB90" s="1">
        <f t="shared" si="237"/>
        <v>0</v>
      </c>
      <c r="AC90" s="1">
        <f t="shared" si="237"/>
        <v>0</v>
      </c>
      <c r="AD90" s="1">
        <f t="shared" si="237"/>
        <v>0</v>
      </c>
      <c r="AE90" s="1">
        <f t="shared" si="237"/>
        <v>0</v>
      </c>
      <c r="AF90" s="1">
        <f t="shared" si="237"/>
        <v>0</v>
      </c>
      <c r="AG90" s="1">
        <f t="shared" si="207"/>
        <v>154</v>
      </c>
      <c r="AH90" s="1">
        <f t="shared" si="237"/>
        <v>902</v>
      </c>
      <c r="AI90" s="7">
        <f>SUM(B90:H90)</f>
        <v>543</v>
      </c>
      <c r="AJ90" s="1"/>
      <c r="AK90" s="1">
        <f>SUM(B90)</f>
        <v>83</v>
      </c>
      <c r="AL90" s="1">
        <f>SUM(C90:E90)</f>
        <v>222</v>
      </c>
      <c r="AM90" s="1">
        <f>SUM(F90:H90)</f>
        <v>238</v>
      </c>
      <c r="AN90" s="1">
        <f t="shared" si="233"/>
        <v>252</v>
      </c>
      <c r="AO90" s="1">
        <f t="shared" si="213"/>
        <v>249</v>
      </c>
      <c r="AP90" s="1">
        <f t="shared" si="214"/>
        <v>180</v>
      </c>
      <c r="AQ90" s="1">
        <f t="shared" si="215"/>
        <v>221</v>
      </c>
      <c r="AR90" s="1">
        <f t="shared" si="216"/>
        <v>154</v>
      </c>
      <c r="AS90" s="1">
        <f t="shared" si="217"/>
        <v>0</v>
      </c>
      <c r="AT90" s="1">
        <f t="shared" si="218"/>
        <v>0</v>
      </c>
      <c r="AU90" s="1">
        <f t="shared" si="219"/>
        <v>0</v>
      </c>
      <c r="AV90" s="1"/>
      <c r="AW90" s="32">
        <f t="shared" si="220"/>
        <v>1</v>
      </c>
      <c r="AX90" s="32">
        <f t="shared" si="221"/>
        <v>1</v>
      </c>
      <c r="AY90" s="32">
        <f t="shared" si="222"/>
        <v>1</v>
      </c>
      <c r="AZ90" s="32">
        <f>AI90/$AI$90</f>
        <v>1</v>
      </c>
      <c r="BA90" s="11">
        <f t="shared" si="224"/>
        <v>1</v>
      </c>
      <c r="BB90" s="11">
        <f t="shared" si="225"/>
        <v>1</v>
      </c>
      <c r="BC90" s="11">
        <f t="shared" si="226"/>
        <v>1</v>
      </c>
      <c r="BD90" s="11">
        <f t="shared" si="234"/>
        <v>1</v>
      </c>
      <c r="BE90" s="11">
        <f t="shared" si="227"/>
        <v>1</v>
      </c>
      <c r="BF90" s="11">
        <f t="shared" si="228"/>
        <v>1</v>
      </c>
      <c r="BG90" s="11" t="e">
        <f t="shared" si="229"/>
        <v>#DIV/0!</v>
      </c>
      <c r="BH90" s="11" t="e">
        <f t="shared" si="230"/>
        <v>#DIV/0!</v>
      </c>
      <c r="BI90" s="11" t="e">
        <f t="shared" si="231"/>
        <v>#DIV/0!</v>
      </c>
      <c r="BJ90" s="11">
        <f t="shared" si="232"/>
        <v>1</v>
      </c>
      <c r="BK90" s="11">
        <f>V90/V90</f>
        <v>1</v>
      </c>
    </row>
    <row r="93" spans="1:63" hidden="1" x14ac:dyDescent="0.25">
      <c r="A93" s="3" t="s">
        <v>78</v>
      </c>
      <c r="B93" s="4">
        <v>44713</v>
      </c>
      <c r="C93" s="4">
        <v>44743</v>
      </c>
      <c r="D93" s="4">
        <v>44774</v>
      </c>
      <c r="E93" s="4">
        <v>44805</v>
      </c>
      <c r="F93" s="4">
        <v>44835</v>
      </c>
      <c r="G93" s="4">
        <v>44866</v>
      </c>
      <c r="H93" s="4">
        <v>44896</v>
      </c>
      <c r="I93" s="4">
        <v>44927</v>
      </c>
      <c r="J93" s="4">
        <v>44958</v>
      </c>
      <c r="K93" s="4">
        <v>44986</v>
      </c>
      <c r="L93" s="4">
        <v>45017</v>
      </c>
      <c r="M93" s="4">
        <v>45047</v>
      </c>
      <c r="N93" s="4">
        <v>45078</v>
      </c>
      <c r="O93" s="4">
        <v>45108</v>
      </c>
      <c r="P93" s="4">
        <v>45139</v>
      </c>
      <c r="Q93" s="4">
        <v>45170</v>
      </c>
      <c r="R93" s="4">
        <v>45200</v>
      </c>
      <c r="S93" s="4">
        <v>45231</v>
      </c>
      <c r="T93" s="4">
        <v>45261</v>
      </c>
      <c r="U93" s="4">
        <v>45292</v>
      </c>
      <c r="V93" s="4">
        <v>45323</v>
      </c>
      <c r="W93" s="4">
        <v>45352</v>
      </c>
      <c r="X93" s="4">
        <v>45383</v>
      </c>
      <c r="Y93" s="4">
        <v>45413</v>
      </c>
      <c r="Z93" s="4">
        <v>45444</v>
      </c>
      <c r="AA93" s="4">
        <v>45474</v>
      </c>
      <c r="AB93" s="4">
        <v>45505</v>
      </c>
      <c r="AC93" s="4">
        <v>45536</v>
      </c>
      <c r="AD93" s="4">
        <v>45566</v>
      </c>
      <c r="AE93" s="4">
        <v>45597</v>
      </c>
      <c r="AF93" s="4">
        <v>45627</v>
      </c>
      <c r="AG93" s="4" t="s">
        <v>121</v>
      </c>
      <c r="AH93" s="4" t="s">
        <v>104</v>
      </c>
      <c r="AI93" s="5" t="s">
        <v>4</v>
      </c>
      <c r="AJ93" s="8" t="s">
        <v>0</v>
      </c>
      <c r="AK93" s="8" t="s">
        <v>1</v>
      </c>
      <c r="AL93" s="8" t="s">
        <v>2</v>
      </c>
      <c r="AM93" s="8" t="s">
        <v>3</v>
      </c>
      <c r="AN93" s="8" t="s">
        <v>105</v>
      </c>
      <c r="AO93" s="8" t="s">
        <v>106</v>
      </c>
      <c r="AP93" s="8" t="s">
        <v>107</v>
      </c>
      <c r="AQ93" s="8" t="s">
        <v>108</v>
      </c>
      <c r="AR93" s="8" t="s">
        <v>122</v>
      </c>
      <c r="AS93" s="8" t="s">
        <v>123</v>
      </c>
      <c r="AT93" s="8" t="s">
        <v>124</v>
      </c>
      <c r="AU93" s="8" t="s">
        <v>125</v>
      </c>
      <c r="AV93" s="10" t="s">
        <v>23</v>
      </c>
      <c r="AW93" s="10" t="s">
        <v>74</v>
      </c>
      <c r="AX93" s="10" t="s">
        <v>75</v>
      </c>
      <c r="AY93" s="10" t="s">
        <v>76</v>
      </c>
      <c r="AZ93" s="10" t="s">
        <v>77</v>
      </c>
      <c r="BA93" s="10" t="s">
        <v>109</v>
      </c>
      <c r="BB93" s="10" t="s">
        <v>110</v>
      </c>
      <c r="BC93" s="10" t="s">
        <v>111</v>
      </c>
      <c r="BD93" s="10" t="s">
        <v>112</v>
      </c>
      <c r="BE93" s="10" t="s">
        <v>113</v>
      </c>
      <c r="BF93" s="10" t="s">
        <v>126</v>
      </c>
      <c r="BG93" s="10" t="s">
        <v>127</v>
      </c>
      <c r="BH93" s="10" t="s">
        <v>128</v>
      </c>
      <c r="BI93" s="10" t="s">
        <v>129</v>
      </c>
      <c r="BJ93" s="10" t="s">
        <v>130</v>
      </c>
      <c r="BK93" s="9" t="s">
        <v>85</v>
      </c>
    </row>
    <row r="94" spans="1:63" hidden="1" x14ac:dyDescent="0.25">
      <c r="A94" s="6" t="s">
        <v>79</v>
      </c>
      <c r="B94" s="1">
        <v>1</v>
      </c>
      <c r="C94" s="1">
        <v>0</v>
      </c>
      <c r="D94" s="1">
        <v>0</v>
      </c>
      <c r="E94" s="1">
        <v>1</v>
      </c>
      <c r="F94" s="1">
        <v>1</v>
      </c>
      <c r="G94" s="1">
        <v>1</v>
      </c>
      <c r="H94" s="1">
        <v>2</v>
      </c>
      <c r="I94" s="1">
        <v>4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2</v>
      </c>
      <c r="R94" s="1">
        <v>0</v>
      </c>
      <c r="S94" s="1">
        <v>2</v>
      </c>
      <c r="T94" s="1">
        <v>3</v>
      </c>
      <c r="U94" s="1">
        <v>1</v>
      </c>
      <c r="V94" s="1">
        <v>6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f t="shared" ref="AG94:AG103" si="238">SUM(U94:AF94)</f>
        <v>7</v>
      </c>
      <c r="AH94" s="1">
        <f>SUM(I94:T94)</f>
        <v>26</v>
      </c>
      <c r="AI94" s="7">
        <f t="shared" ref="AI94:AI103" si="239">SUM(B94:H94)</f>
        <v>6</v>
      </c>
      <c r="AJ94" s="12"/>
      <c r="AK94" s="1">
        <f t="shared" ref="AK94:AK103" si="240">SUM(B94)</f>
        <v>1</v>
      </c>
      <c r="AL94" s="1">
        <f t="shared" ref="AL94:AL103" si="241">SUM(C94:E94)</f>
        <v>1</v>
      </c>
      <c r="AM94" s="1">
        <f t="shared" ref="AM94:AM103" si="242">SUM(F94:H94)</f>
        <v>4</v>
      </c>
      <c r="AN94" s="1">
        <f>SUM(I94:K94)</f>
        <v>8</v>
      </c>
      <c r="AO94" s="1">
        <f>SUM(L94:N94)</f>
        <v>8</v>
      </c>
      <c r="AP94" s="1">
        <f>SUM(O94:Q94)</f>
        <v>5</v>
      </c>
      <c r="AQ94" s="1">
        <f>SUM(R94:T94)</f>
        <v>5</v>
      </c>
      <c r="AR94" s="1">
        <f t="shared" ref="AR94" si="243">SUM(U94:W94)</f>
        <v>7</v>
      </c>
      <c r="AS94" s="1">
        <f t="shared" ref="AS94" si="244">SUM(X94:Z94)</f>
        <v>0</v>
      </c>
      <c r="AT94" s="1">
        <f t="shared" ref="AT94" si="245">SUM(AA94:AC94)</f>
        <v>0</v>
      </c>
      <c r="AU94" s="1">
        <f t="shared" ref="AU94" si="246">SUM(AD94:AF94)</f>
        <v>0</v>
      </c>
      <c r="AV94" s="12"/>
      <c r="AW94" s="11">
        <f>AK94/$AK$103</f>
        <v>1.2048192771084338E-2</v>
      </c>
      <c r="AX94" s="11">
        <f>AL94/$AL$103</f>
        <v>4.5045045045045045E-3</v>
      </c>
      <c r="AY94" s="11">
        <f>AM94/$AM$103</f>
        <v>1.7021276595744681E-2</v>
      </c>
      <c r="AZ94" s="11">
        <f>AI94/$AI$103</f>
        <v>1.1111111111111112E-2</v>
      </c>
      <c r="BA94" s="11">
        <f>AN94/$AN$103</f>
        <v>3.1746031746031744E-2</v>
      </c>
      <c r="BB94" s="11">
        <f>AO94/$AO$103</f>
        <v>3.2128514056224897E-2</v>
      </c>
      <c r="BC94" s="11">
        <f>AP94/$AP$103</f>
        <v>2.7777777777777776E-2</v>
      </c>
      <c r="BD94" s="11">
        <f>AQ94/$AQ$103</f>
        <v>2.2624434389140271E-2</v>
      </c>
      <c r="BE94" s="11">
        <f>AH94/$AH$103</f>
        <v>2.8824833702882482E-2</v>
      </c>
      <c r="BF94" s="11">
        <f>AR94/$AR$103</f>
        <v>4.5454545454545456E-2</v>
      </c>
      <c r="BG94" s="11" t="e">
        <f>AS94/$AS$103</f>
        <v>#DIV/0!</v>
      </c>
      <c r="BH94" s="11" t="e">
        <f>AT94/$AT$103</f>
        <v>#DIV/0!</v>
      </c>
      <c r="BI94" s="11" t="e">
        <f>AU94/$AU$103</f>
        <v>#DIV/0!</v>
      </c>
      <c r="BJ94" s="11">
        <f>AG94/$AG$103</f>
        <v>4.5454545454545456E-2</v>
      </c>
      <c r="BK94" s="11">
        <f>V94/V103</f>
        <v>7.5949367088607597E-2</v>
      </c>
    </row>
    <row r="95" spans="1:63" hidden="1" x14ac:dyDescent="0.25">
      <c r="A95" s="6" t="s">
        <v>80</v>
      </c>
      <c r="B95" s="1">
        <v>3</v>
      </c>
      <c r="C95" s="1">
        <v>7</v>
      </c>
      <c r="D95" s="1">
        <v>1</v>
      </c>
      <c r="E95" s="1">
        <v>4</v>
      </c>
      <c r="F95" s="1">
        <v>3</v>
      </c>
      <c r="G95" s="1">
        <v>1</v>
      </c>
      <c r="H95" s="1">
        <v>3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3</v>
      </c>
      <c r="P95" s="1">
        <v>1</v>
      </c>
      <c r="Q95" s="1">
        <v>2</v>
      </c>
      <c r="R95" s="1">
        <v>0</v>
      </c>
      <c r="S95" s="1">
        <v>2</v>
      </c>
      <c r="T95" s="1">
        <v>1</v>
      </c>
      <c r="U95" s="1">
        <v>1</v>
      </c>
      <c r="V95" s="1">
        <v>0</v>
      </c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f t="shared" si="238"/>
        <v>1</v>
      </c>
      <c r="AH95" s="1">
        <f t="shared" ref="AH95:AH101" si="247">SUM(I95:T95)</f>
        <v>10</v>
      </c>
      <c r="AI95" s="7">
        <f t="shared" si="239"/>
        <v>22</v>
      </c>
      <c r="AJ95" s="12"/>
      <c r="AK95" s="1">
        <f t="shared" si="240"/>
        <v>3</v>
      </c>
      <c r="AL95" s="1">
        <f t="shared" si="241"/>
        <v>12</v>
      </c>
      <c r="AM95" s="1">
        <f t="shared" si="242"/>
        <v>7</v>
      </c>
      <c r="AN95" s="1">
        <f>SUM(I95:K95)</f>
        <v>0</v>
      </c>
      <c r="AO95" s="1">
        <f t="shared" ref="AO95:AO98" si="248">SUM(L95:N95)</f>
        <v>1</v>
      </c>
      <c r="AP95" s="1">
        <f t="shared" ref="AP95:AP98" si="249">SUM(O95:Q95)</f>
        <v>6</v>
      </c>
      <c r="AQ95" s="1">
        <f t="shared" ref="AQ95:AQ98" si="250">SUM(R95:T95)</f>
        <v>3</v>
      </c>
      <c r="AR95" s="1">
        <f t="shared" ref="AR95:AR103" si="251">SUM(U95:W95)</f>
        <v>1</v>
      </c>
      <c r="AS95" s="1">
        <f t="shared" ref="AS95:AS103" si="252">SUM(X95:Z95)</f>
        <v>0</v>
      </c>
      <c r="AT95" s="1">
        <f t="shared" ref="AT95:AT103" si="253">SUM(AA95:AC95)</f>
        <v>0</v>
      </c>
      <c r="AU95" s="1">
        <f t="shared" ref="AU95:AU103" si="254">SUM(AD95:AF95)</f>
        <v>0</v>
      </c>
      <c r="AV95" s="12"/>
      <c r="AW95" s="11">
        <f t="shared" ref="AW95:AW103" si="255">AK95/$AK$103</f>
        <v>3.614457831325301E-2</v>
      </c>
      <c r="AX95" s="11">
        <f t="shared" ref="AX95:AX103" si="256">AL95/$AL$103</f>
        <v>5.4054054054054057E-2</v>
      </c>
      <c r="AY95" s="11">
        <f t="shared" ref="AY95:AY103" si="257">AM95/$AM$103</f>
        <v>2.9787234042553193E-2</v>
      </c>
      <c r="AZ95" s="11">
        <f t="shared" ref="AZ95:AZ103" si="258">AI95/$AI$103</f>
        <v>4.0740740740740744E-2</v>
      </c>
      <c r="BA95" s="11">
        <f t="shared" ref="BA95:BA103" si="259">AN95/$AN$103</f>
        <v>0</v>
      </c>
      <c r="BB95" s="11">
        <f t="shared" ref="BB95:BB103" si="260">AO95/$AO$103</f>
        <v>4.0160642570281121E-3</v>
      </c>
      <c r="BC95" s="11">
        <f t="shared" ref="BC95:BC103" si="261">AP95/$AP$103</f>
        <v>3.3333333333333333E-2</v>
      </c>
      <c r="BD95" s="11">
        <f t="shared" ref="BD95:BD103" si="262">AQ95/$AQ$103</f>
        <v>1.3574660633484163E-2</v>
      </c>
      <c r="BE95" s="11">
        <f t="shared" ref="BE95:BE103" si="263">AH95/$AH$103</f>
        <v>1.1086474501108648E-2</v>
      </c>
      <c r="BF95" s="11">
        <f t="shared" ref="BF95:BF103" si="264">AR95/$AR$103</f>
        <v>6.4935064935064939E-3</v>
      </c>
      <c r="BG95" s="11" t="e">
        <f t="shared" ref="BG95:BG103" si="265">AS95/$AS$103</f>
        <v>#DIV/0!</v>
      </c>
      <c r="BH95" s="11" t="e">
        <f t="shared" ref="BH95:BH103" si="266">AT95/$AT$103</f>
        <v>#DIV/0!</v>
      </c>
      <c r="BI95" s="11" t="e">
        <f t="shared" ref="BI95:BI103" si="267">AU95/$AU$103</f>
        <v>#DIV/0!</v>
      </c>
      <c r="BJ95" s="11">
        <f t="shared" ref="BJ95:BJ103" si="268">AG95/$AG$103</f>
        <v>6.4935064935064939E-3</v>
      </c>
      <c r="BK95" s="11">
        <f>V95/V103</f>
        <v>0</v>
      </c>
    </row>
    <row r="96" spans="1:63" hidden="1" x14ac:dyDescent="0.25">
      <c r="A96" s="6" t="s">
        <v>81</v>
      </c>
      <c r="B96" s="1">
        <v>27</v>
      </c>
      <c r="C96" s="1">
        <v>16</v>
      </c>
      <c r="D96" s="1">
        <v>22</v>
      </c>
      <c r="E96" s="1">
        <v>15</v>
      </c>
      <c r="F96" s="1">
        <v>30</v>
      </c>
      <c r="G96" s="1">
        <v>20</v>
      </c>
      <c r="H96" s="1">
        <v>22</v>
      </c>
      <c r="I96" s="1">
        <v>30</v>
      </c>
      <c r="J96" s="1">
        <v>23</v>
      </c>
      <c r="K96" s="1">
        <v>30</v>
      </c>
      <c r="L96" s="1">
        <v>25</v>
      </c>
      <c r="M96" s="1">
        <v>17</v>
      </c>
      <c r="N96" s="1">
        <v>33</v>
      </c>
      <c r="O96" s="1">
        <v>11</v>
      </c>
      <c r="P96" s="1">
        <v>20</v>
      </c>
      <c r="Q96" s="1">
        <v>21</v>
      </c>
      <c r="R96" s="1">
        <v>20</v>
      </c>
      <c r="S96" s="1">
        <v>18</v>
      </c>
      <c r="T96" s="1">
        <v>15</v>
      </c>
      <c r="U96" s="1">
        <v>28</v>
      </c>
      <c r="V96" s="1">
        <v>13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f t="shared" si="238"/>
        <v>41</v>
      </c>
      <c r="AH96" s="1">
        <f t="shared" si="247"/>
        <v>263</v>
      </c>
      <c r="AI96" s="7">
        <f t="shared" si="239"/>
        <v>152</v>
      </c>
      <c r="AJ96" s="12"/>
      <c r="AK96" s="1">
        <f t="shared" si="240"/>
        <v>27</v>
      </c>
      <c r="AL96" s="1">
        <f t="shared" si="241"/>
        <v>53</v>
      </c>
      <c r="AM96" s="1">
        <f t="shared" si="242"/>
        <v>72</v>
      </c>
      <c r="AN96" s="1">
        <f t="shared" ref="AN96:AN98" si="269">SUM(I96:K96)</f>
        <v>83</v>
      </c>
      <c r="AO96" s="1">
        <f t="shared" si="248"/>
        <v>75</v>
      </c>
      <c r="AP96" s="1">
        <f t="shared" si="249"/>
        <v>52</v>
      </c>
      <c r="AQ96" s="1">
        <f t="shared" si="250"/>
        <v>53</v>
      </c>
      <c r="AR96" s="1">
        <f t="shared" si="251"/>
        <v>41</v>
      </c>
      <c r="AS96" s="1">
        <f t="shared" si="252"/>
        <v>0</v>
      </c>
      <c r="AT96" s="1">
        <f t="shared" si="253"/>
        <v>0</v>
      </c>
      <c r="AU96" s="1">
        <f t="shared" si="254"/>
        <v>0</v>
      </c>
      <c r="AV96" s="12"/>
      <c r="AW96" s="11">
        <f t="shared" si="255"/>
        <v>0.3253012048192771</v>
      </c>
      <c r="AX96" s="11">
        <f t="shared" si="256"/>
        <v>0.23873873873873874</v>
      </c>
      <c r="AY96" s="11">
        <f t="shared" si="257"/>
        <v>0.30638297872340425</v>
      </c>
      <c r="AZ96" s="11">
        <f t="shared" si="258"/>
        <v>0.2814814814814815</v>
      </c>
      <c r="BA96" s="11">
        <f t="shared" si="259"/>
        <v>0.32936507936507936</v>
      </c>
      <c r="BB96" s="11">
        <f t="shared" si="260"/>
        <v>0.30120481927710846</v>
      </c>
      <c r="BC96" s="11">
        <f t="shared" si="261"/>
        <v>0.28888888888888886</v>
      </c>
      <c r="BD96" s="11">
        <f t="shared" si="262"/>
        <v>0.23981900452488689</v>
      </c>
      <c r="BE96" s="11">
        <f t="shared" si="263"/>
        <v>0.29157427937915742</v>
      </c>
      <c r="BF96" s="11">
        <f t="shared" si="264"/>
        <v>0.26623376623376621</v>
      </c>
      <c r="BG96" s="11" t="e">
        <f t="shared" si="265"/>
        <v>#DIV/0!</v>
      </c>
      <c r="BH96" s="11" t="e">
        <f t="shared" si="266"/>
        <v>#DIV/0!</v>
      </c>
      <c r="BI96" s="11" t="e">
        <f t="shared" si="267"/>
        <v>#DIV/0!</v>
      </c>
      <c r="BJ96" s="11">
        <f t="shared" si="268"/>
        <v>0.26623376623376621</v>
      </c>
      <c r="BK96" s="11">
        <f>V96/V103</f>
        <v>0.16455696202531644</v>
      </c>
    </row>
    <row r="97" spans="1:63" hidden="1" x14ac:dyDescent="0.25">
      <c r="A97" s="6" t="s">
        <v>82</v>
      </c>
      <c r="B97" s="1">
        <v>19</v>
      </c>
      <c r="C97" s="1">
        <v>18</v>
      </c>
      <c r="D97" s="1">
        <v>19</v>
      </c>
      <c r="E97" s="1">
        <v>22</v>
      </c>
      <c r="F97" s="1">
        <v>14</v>
      </c>
      <c r="G97" s="1">
        <v>18</v>
      </c>
      <c r="H97" s="1">
        <v>18</v>
      </c>
      <c r="I97" s="1">
        <v>19</v>
      </c>
      <c r="J97" s="1">
        <v>22</v>
      </c>
      <c r="K97" s="1">
        <v>20</v>
      </c>
      <c r="L97" s="1">
        <v>17</v>
      </c>
      <c r="M97" s="1">
        <v>17</v>
      </c>
      <c r="N97" s="1">
        <v>18</v>
      </c>
      <c r="O97" s="1">
        <v>9</v>
      </c>
      <c r="P97" s="1">
        <v>14</v>
      </c>
      <c r="Q97" s="1">
        <v>11</v>
      </c>
      <c r="R97" s="1">
        <v>14</v>
      </c>
      <c r="S97" s="1">
        <v>13</v>
      </c>
      <c r="T97" s="1">
        <v>8</v>
      </c>
      <c r="U97" s="1">
        <v>13</v>
      </c>
      <c r="V97" s="1">
        <v>13</v>
      </c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f t="shared" si="238"/>
        <v>26</v>
      </c>
      <c r="AH97" s="1">
        <f t="shared" si="247"/>
        <v>182</v>
      </c>
      <c r="AI97" s="7">
        <f t="shared" si="239"/>
        <v>128</v>
      </c>
      <c r="AJ97" s="12"/>
      <c r="AK97" s="1">
        <f t="shared" si="240"/>
        <v>19</v>
      </c>
      <c r="AL97" s="1">
        <f t="shared" si="241"/>
        <v>59</v>
      </c>
      <c r="AM97" s="1">
        <f t="shared" si="242"/>
        <v>50</v>
      </c>
      <c r="AN97" s="1">
        <f t="shared" si="269"/>
        <v>61</v>
      </c>
      <c r="AO97" s="1">
        <f t="shared" si="248"/>
        <v>52</v>
      </c>
      <c r="AP97" s="1">
        <f t="shared" si="249"/>
        <v>34</v>
      </c>
      <c r="AQ97" s="1">
        <f t="shared" si="250"/>
        <v>35</v>
      </c>
      <c r="AR97" s="1">
        <f t="shared" si="251"/>
        <v>26</v>
      </c>
      <c r="AS97" s="1">
        <f t="shared" si="252"/>
        <v>0</v>
      </c>
      <c r="AT97" s="1">
        <f t="shared" si="253"/>
        <v>0</v>
      </c>
      <c r="AU97" s="1">
        <f t="shared" si="254"/>
        <v>0</v>
      </c>
      <c r="AV97" s="12"/>
      <c r="AW97" s="11">
        <f t="shared" si="255"/>
        <v>0.2289156626506024</v>
      </c>
      <c r="AX97" s="11">
        <f t="shared" si="256"/>
        <v>0.26576576576576577</v>
      </c>
      <c r="AY97" s="11">
        <f t="shared" si="257"/>
        <v>0.21276595744680851</v>
      </c>
      <c r="AZ97" s="11">
        <f t="shared" si="258"/>
        <v>0.23703703703703705</v>
      </c>
      <c r="BA97" s="11">
        <f t="shared" si="259"/>
        <v>0.24206349206349206</v>
      </c>
      <c r="BB97" s="11">
        <f t="shared" si="260"/>
        <v>0.20883534136546184</v>
      </c>
      <c r="BC97" s="11">
        <f t="shared" si="261"/>
        <v>0.18888888888888888</v>
      </c>
      <c r="BD97" s="11">
        <f t="shared" si="262"/>
        <v>0.15837104072398189</v>
      </c>
      <c r="BE97" s="11">
        <f t="shared" si="263"/>
        <v>0.20177383592017739</v>
      </c>
      <c r="BF97" s="11">
        <f t="shared" si="264"/>
        <v>0.16883116883116883</v>
      </c>
      <c r="BG97" s="11" t="e">
        <f t="shared" si="265"/>
        <v>#DIV/0!</v>
      </c>
      <c r="BH97" s="11" t="e">
        <f t="shared" si="266"/>
        <v>#DIV/0!</v>
      </c>
      <c r="BI97" s="11" t="e">
        <f t="shared" si="267"/>
        <v>#DIV/0!</v>
      </c>
      <c r="BJ97" s="11">
        <f t="shared" si="268"/>
        <v>0.16883116883116883</v>
      </c>
      <c r="BK97" s="11">
        <f>V97/V103</f>
        <v>0.16455696202531644</v>
      </c>
    </row>
    <row r="98" spans="1:63" hidden="1" x14ac:dyDescent="0.25">
      <c r="A98" s="6" t="s">
        <v>86</v>
      </c>
      <c r="B98" s="1">
        <v>27</v>
      </c>
      <c r="C98" s="1">
        <v>21</v>
      </c>
      <c r="D98" s="1">
        <v>20</v>
      </c>
      <c r="E98" s="1">
        <v>31</v>
      </c>
      <c r="F98" s="1">
        <v>28</v>
      </c>
      <c r="G98" s="1">
        <v>21</v>
      </c>
      <c r="H98" s="1">
        <v>33</v>
      </c>
      <c r="I98" s="1">
        <v>19</v>
      </c>
      <c r="J98" s="1">
        <v>35</v>
      </c>
      <c r="K98" s="1">
        <v>21</v>
      </c>
      <c r="L98" s="1">
        <v>32</v>
      </c>
      <c r="M98" s="1">
        <v>30</v>
      </c>
      <c r="N98" s="1">
        <v>25</v>
      </c>
      <c r="O98" s="1">
        <v>22</v>
      </c>
      <c r="P98" s="1">
        <v>17</v>
      </c>
      <c r="Q98" s="1">
        <v>15</v>
      </c>
      <c r="R98" s="1">
        <v>30</v>
      </c>
      <c r="S98" s="1">
        <v>32</v>
      </c>
      <c r="T98" s="1">
        <v>35</v>
      </c>
      <c r="U98" s="1">
        <v>21</v>
      </c>
      <c r="V98" s="1">
        <v>34</v>
      </c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f t="shared" si="238"/>
        <v>55</v>
      </c>
      <c r="AH98" s="1">
        <f t="shared" si="247"/>
        <v>313</v>
      </c>
      <c r="AI98" s="7">
        <f t="shared" si="239"/>
        <v>181</v>
      </c>
      <c r="AJ98" s="12"/>
      <c r="AK98" s="1">
        <f t="shared" si="240"/>
        <v>27</v>
      </c>
      <c r="AL98" s="1">
        <f t="shared" si="241"/>
        <v>72</v>
      </c>
      <c r="AM98" s="1">
        <f t="shared" si="242"/>
        <v>82</v>
      </c>
      <c r="AN98" s="1">
        <f t="shared" si="269"/>
        <v>75</v>
      </c>
      <c r="AO98" s="1">
        <f t="shared" si="248"/>
        <v>87</v>
      </c>
      <c r="AP98" s="1">
        <f t="shared" si="249"/>
        <v>54</v>
      </c>
      <c r="AQ98" s="1">
        <f t="shared" si="250"/>
        <v>97</v>
      </c>
      <c r="AR98" s="1">
        <f t="shared" si="251"/>
        <v>55</v>
      </c>
      <c r="AS98" s="1">
        <f t="shared" si="252"/>
        <v>0</v>
      </c>
      <c r="AT98" s="1">
        <f t="shared" si="253"/>
        <v>0</v>
      </c>
      <c r="AU98" s="1">
        <f t="shared" si="254"/>
        <v>0</v>
      </c>
      <c r="AV98" s="12"/>
      <c r="AW98" s="11">
        <f t="shared" si="255"/>
        <v>0.3253012048192771</v>
      </c>
      <c r="AX98" s="11">
        <f t="shared" si="256"/>
        <v>0.32432432432432434</v>
      </c>
      <c r="AY98" s="11">
        <f t="shared" si="257"/>
        <v>0.34893617021276596</v>
      </c>
      <c r="AZ98" s="11">
        <f t="shared" si="258"/>
        <v>0.3351851851851852</v>
      </c>
      <c r="BA98" s="11">
        <f t="shared" si="259"/>
        <v>0.29761904761904762</v>
      </c>
      <c r="BB98" s="11">
        <f t="shared" si="260"/>
        <v>0.3493975903614458</v>
      </c>
      <c r="BC98" s="11">
        <f t="shared" si="261"/>
        <v>0.3</v>
      </c>
      <c r="BD98" s="11">
        <f t="shared" si="262"/>
        <v>0.43891402714932126</v>
      </c>
      <c r="BE98" s="11">
        <f t="shared" si="263"/>
        <v>0.34700665188470065</v>
      </c>
      <c r="BF98" s="11">
        <f t="shared" si="264"/>
        <v>0.35714285714285715</v>
      </c>
      <c r="BG98" s="11" t="e">
        <f t="shared" si="265"/>
        <v>#DIV/0!</v>
      </c>
      <c r="BH98" s="11" t="e">
        <f t="shared" si="266"/>
        <v>#DIV/0!</v>
      </c>
      <c r="BI98" s="11" t="e">
        <f t="shared" si="267"/>
        <v>#DIV/0!</v>
      </c>
      <c r="BJ98" s="11">
        <f t="shared" si="268"/>
        <v>0.35714285714285715</v>
      </c>
      <c r="BK98" s="11">
        <f>V98/V103</f>
        <v>0.43037974683544306</v>
      </c>
    </row>
    <row r="99" spans="1:63" hidden="1" x14ac:dyDescent="0.25">
      <c r="A99" s="6" t="s">
        <v>83</v>
      </c>
      <c r="B99" s="1">
        <v>4</v>
      </c>
      <c r="C99" s="1">
        <v>3</v>
      </c>
      <c r="D99" s="1">
        <v>5</v>
      </c>
      <c r="E99" s="1">
        <v>6</v>
      </c>
      <c r="F99" s="1">
        <v>5</v>
      </c>
      <c r="G99" s="1">
        <v>3</v>
      </c>
      <c r="H99" s="1">
        <v>6</v>
      </c>
      <c r="I99" s="1">
        <v>5</v>
      </c>
      <c r="J99" s="1">
        <v>5</v>
      </c>
      <c r="K99" s="1">
        <v>7</v>
      </c>
      <c r="L99" s="1">
        <v>6</v>
      </c>
      <c r="M99" s="1">
        <v>7</v>
      </c>
      <c r="N99" s="1">
        <v>4</v>
      </c>
      <c r="O99" s="1">
        <v>8</v>
      </c>
      <c r="P99" s="1">
        <v>5</v>
      </c>
      <c r="Q99" s="1">
        <v>4</v>
      </c>
      <c r="R99" s="1">
        <v>5</v>
      </c>
      <c r="S99" s="1">
        <v>4</v>
      </c>
      <c r="T99" s="1">
        <v>4</v>
      </c>
      <c r="U99" s="1">
        <v>4</v>
      </c>
      <c r="V99" s="1">
        <v>4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>
        <f t="shared" si="238"/>
        <v>8</v>
      </c>
      <c r="AH99" s="1">
        <f t="shared" si="247"/>
        <v>64</v>
      </c>
      <c r="AI99" s="7">
        <f t="shared" si="239"/>
        <v>32</v>
      </c>
      <c r="AJ99" s="12"/>
      <c r="AK99" s="1">
        <f t="shared" si="240"/>
        <v>4</v>
      </c>
      <c r="AL99" s="1">
        <f t="shared" si="241"/>
        <v>14</v>
      </c>
      <c r="AM99" s="1">
        <f t="shared" si="242"/>
        <v>14</v>
      </c>
      <c r="AN99" s="1">
        <f>SUM(I99:K99)</f>
        <v>17</v>
      </c>
      <c r="AO99" s="1">
        <f>SUM(L99:N99)</f>
        <v>17</v>
      </c>
      <c r="AP99" s="1">
        <f>SUM(O99:Q99)</f>
        <v>17</v>
      </c>
      <c r="AQ99" s="1">
        <f>SUM(R99:T99)</f>
        <v>13</v>
      </c>
      <c r="AR99" s="1">
        <f t="shared" si="251"/>
        <v>8</v>
      </c>
      <c r="AS99" s="1">
        <f t="shared" si="252"/>
        <v>0</v>
      </c>
      <c r="AT99" s="1">
        <f t="shared" si="253"/>
        <v>0</v>
      </c>
      <c r="AU99" s="1">
        <f t="shared" si="254"/>
        <v>0</v>
      </c>
      <c r="AV99" s="12"/>
      <c r="AW99" s="11">
        <f t="shared" si="255"/>
        <v>4.8192771084337352E-2</v>
      </c>
      <c r="AX99" s="11">
        <f t="shared" si="256"/>
        <v>6.3063063063063057E-2</v>
      </c>
      <c r="AY99" s="11">
        <f t="shared" si="257"/>
        <v>5.9574468085106386E-2</v>
      </c>
      <c r="AZ99" s="11">
        <f t="shared" si="258"/>
        <v>5.9259259259259262E-2</v>
      </c>
      <c r="BA99" s="11">
        <f t="shared" si="259"/>
        <v>6.7460317460317457E-2</v>
      </c>
      <c r="BB99" s="11">
        <f t="shared" si="260"/>
        <v>6.8273092369477914E-2</v>
      </c>
      <c r="BC99" s="11">
        <f t="shared" si="261"/>
        <v>9.4444444444444442E-2</v>
      </c>
      <c r="BD99" s="11">
        <f t="shared" si="262"/>
        <v>5.8823529411764705E-2</v>
      </c>
      <c r="BE99" s="11">
        <f t="shared" si="263"/>
        <v>7.0953436807095344E-2</v>
      </c>
      <c r="BF99" s="11">
        <f t="shared" si="264"/>
        <v>5.1948051948051951E-2</v>
      </c>
      <c r="BG99" s="11" t="e">
        <f t="shared" si="265"/>
        <v>#DIV/0!</v>
      </c>
      <c r="BH99" s="11" t="e">
        <f t="shared" si="266"/>
        <v>#DIV/0!</v>
      </c>
      <c r="BI99" s="11" t="e">
        <f t="shared" si="267"/>
        <v>#DIV/0!</v>
      </c>
      <c r="BJ99" s="11">
        <f t="shared" si="268"/>
        <v>5.1948051948051951E-2</v>
      </c>
      <c r="BK99" s="11">
        <f>V99/V103</f>
        <v>5.0632911392405063E-2</v>
      </c>
    </row>
    <row r="100" spans="1:63" hidden="1" x14ac:dyDescent="0.25">
      <c r="A100" s="6" t="s">
        <v>98</v>
      </c>
      <c r="B100" s="1">
        <v>1</v>
      </c>
      <c r="C100" s="1">
        <v>3</v>
      </c>
      <c r="D100" s="1">
        <v>0</v>
      </c>
      <c r="E100" s="1">
        <v>2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1</v>
      </c>
      <c r="N100" s="1">
        <v>0</v>
      </c>
      <c r="O100" s="1">
        <v>0</v>
      </c>
      <c r="P100" s="1">
        <v>1</v>
      </c>
      <c r="Q100" s="1">
        <v>1</v>
      </c>
      <c r="R100" s="1">
        <v>0</v>
      </c>
      <c r="S100" s="1">
        <v>0</v>
      </c>
      <c r="T100" s="1">
        <v>2</v>
      </c>
      <c r="U100" s="1">
        <v>2</v>
      </c>
      <c r="V100" s="1">
        <v>2</v>
      </c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>
        <f t="shared" si="238"/>
        <v>4</v>
      </c>
      <c r="AH100" s="1">
        <f t="shared" si="247"/>
        <v>6</v>
      </c>
      <c r="AI100" s="7">
        <f t="shared" si="239"/>
        <v>9</v>
      </c>
      <c r="AJ100" s="12"/>
      <c r="AK100" s="1">
        <f t="shared" si="240"/>
        <v>1</v>
      </c>
      <c r="AL100" s="1">
        <f t="shared" si="241"/>
        <v>5</v>
      </c>
      <c r="AM100" s="1">
        <f t="shared" si="242"/>
        <v>3</v>
      </c>
      <c r="AN100" s="1">
        <f>SUM(I100:K100)</f>
        <v>1</v>
      </c>
      <c r="AO100" s="1">
        <f t="shared" ref="AO100:AO103" si="270">SUM(L100:N100)</f>
        <v>1</v>
      </c>
      <c r="AP100" s="1">
        <f t="shared" ref="AP100:AP103" si="271">SUM(O100:Q100)</f>
        <v>2</v>
      </c>
      <c r="AQ100" s="1">
        <f t="shared" ref="AQ100:AQ103" si="272">SUM(R100:T100)</f>
        <v>2</v>
      </c>
      <c r="AR100" s="1">
        <f t="shared" si="251"/>
        <v>4</v>
      </c>
      <c r="AS100" s="1">
        <f t="shared" si="252"/>
        <v>0</v>
      </c>
      <c r="AT100" s="1">
        <f t="shared" si="253"/>
        <v>0</v>
      </c>
      <c r="AU100" s="1">
        <f t="shared" si="254"/>
        <v>0</v>
      </c>
      <c r="AV100" s="12"/>
      <c r="AW100" s="11">
        <f t="shared" si="255"/>
        <v>1.2048192771084338E-2</v>
      </c>
      <c r="AX100" s="11">
        <f t="shared" si="256"/>
        <v>2.2522522522522521E-2</v>
      </c>
      <c r="AY100" s="11">
        <f t="shared" si="257"/>
        <v>1.276595744680851E-2</v>
      </c>
      <c r="AZ100" s="11">
        <f t="shared" si="258"/>
        <v>1.6666666666666666E-2</v>
      </c>
      <c r="BA100" s="11">
        <f t="shared" si="259"/>
        <v>3.968253968253968E-3</v>
      </c>
      <c r="BB100" s="11">
        <f t="shared" si="260"/>
        <v>4.0160642570281121E-3</v>
      </c>
      <c r="BC100" s="11">
        <f t="shared" si="261"/>
        <v>1.1111111111111112E-2</v>
      </c>
      <c r="BD100" s="11">
        <f t="shared" si="262"/>
        <v>9.0497737556561094E-3</v>
      </c>
      <c r="BE100" s="11">
        <f t="shared" si="263"/>
        <v>6.6518847006651885E-3</v>
      </c>
      <c r="BF100" s="11">
        <f t="shared" si="264"/>
        <v>2.5974025974025976E-2</v>
      </c>
      <c r="BG100" s="11" t="e">
        <f t="shared" si="265"/>
        <v>#DIV/0!</v>
      </c>
      <c r="BH100" s="11" t="e">
        <f t="shared" si="266"/>
        <v>#DIV/0!</v>
      </c>
      <c r="BI100" s="11" t="e">
        <f t="shared" si="267"/>
        <v>#DIV/0!</v>
      </c>
      <c r="BJ100" s="11">
        <f t="shared" si="268"/>
        <v>2.5974025974025976E-2</v>
      </c>
      <c r="BK100" s="11">
        <f>V100/V103</f>
        <v>2.5316455696202531E-2</v>
      </c>
    </row>
    <row r="101" spans="1:63" hidden="1" x14ac:dyDescent="0.25">
      <c r="A101" s="6" t="s">
        <v>84</v>
      </c>
      <c r="B101" s="1">
        <v>0</v>
      </c>
      <c r="C101" s="1">
        <v>0</v>
      </c>
      <c r="D101" s="1">
        <v>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1</v>
      </c>
      <c r="L101" s="1">
        <v>0</v>
      </c>
      <c r="M101" s="1">
        <v>3</v>
      </c>
      <c r="N101" s="1">
        <v>1</v>
      </c>
      <c r="O101" s="1">
        <v>2</v>
      </c>
      <c r="P101" s="1">
        <v>2</v>
      </c>
      <c r="Q101" s="1">
        <v>0</v>
      </c>
      <c r="R101" s="1">
        <v>3</v>
      </c>
      <c r="S101" s="1">
        <v>0</v>
      </c>
      <c r="T101" s="1">
        <v>3</v>
      </c>
      <c r="U101" s="1">
        <v>1</v>
      </c>
      <c r="V101" s="1">
        <v>4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f t="shared" si="238"/>
        <v>5</v>
      </c>
      <c r="AH101" s="1">
        <f t="shared" si="247"/>
        <v>15</v>
      </c>
      <c r="AI101" s="7">
        <f t="shared" si="239"/>
        <v>1</v>
      </c>
      <c r="AJ101" s="12"/>
      <c r="AK101" s="1">
        <f t="shared" si="240"/>
        <v>0</v>
      </c>
      <c r="AL101" s="1">
        <f t="shared" si="241"/>
        <v>1</v>
      </c>
      <c r="AM101" s="1">
        <f t="shared" si="242"/>
        <v>0</v>
      </c>
      <c r="AN101" s="1">
        <f t="shared" ref="AN101:AN102" si="273">SUM(I101:K101)</f>
        <v>1</v>
      </c>
      <c r="AO101" s="1">
        <f t="shared" si="270"/>
        <v>4</v>
      </c>
      <c r="AP101" s="1">
        <f t="shared" si="271"/>
        <v>4</v>
      </c>
      <c r="AQ101" s="1">
        <f t="shared" si="272"/>
        <v>6</v>
      </c>
      <c r="AR101" s="1">
        <f t="shared" si="251"/>
        <v>5</v>
      </c>
      <c r="AS101" s="1">
        <f t="shared" si="252"/>
        <v>0</v>
      </c>
      <c r="AT101" s="1">
        <f t="shared" si="253"/>
        <v>0</v>
      </c>
      <c r="AU101" s="1">
        <f t="shared" si="254"/>
        <v>0</v>
      </c>
      <c r="AV101" s="12"/>
      <c r="AW101" s="11">
        <f t="shared" si="255"/>
        <v>0</v>
      </c>
      <c r="AX101" s="11">
        <f t="shared" si="256"/>
        <v>4.5045045045045045E-3</v>
      </c>
      <c r="AY101" s="11">
        <f t="shared" si="257"/>
        <v>0</v>
      </c>
      <c r="AZ101" s="11">
        <f t="shared" si="258"/>
        <v>1.8518518518518519E-3</v>
      </c>
      <c r="BA101" s="11">
        <f t="shared" si="259"/>
        <v>3.968253968253968E-3</v>
      </c>
      <c r="BB101" s="11">
        <f t="shared" si="260"/>
        <v>1.6064257028112448E-2</v>
      </c>
      <c r="BC101" s="11">
        <f t="shared" si="261"/>
        <v>2.2222222222222223E-2</v>
      </c>
      <c r="BD101" s="11">
        <f t="shared" si="262"/>
        <v>2.7149321266968326E-2</v>
      </c>
      <c r="BE101" s="11">
        <f t="shared" si="263"/>
        <v>1.662971175166297E-2</v>
      </c>
      <c r="BF101" s="11">
        <f t="shared" si="264"/>
        <v>3.2467532467532464E-2</v>
      </c>
      <c r="BG101" s="11" t="e">
        <f t="shared" si="265"/>
        <v>#DIV/0!</v>
      </c>
      <c r="BH101" s="11" t="e">
        <f t="shared" si="266"/>
        <v>#DIV/0!</v>
      </c>
      <c r="BI101" s="11" t="e">
        <f t="shared" si="267"/>
        <v>#DIV/0!</v>
      </c>
      <c r="BJ101" s="11">
        <f t="shared" si="268"/>
        <v>3.2467532467532464E-2</v>
      </c>
      <c r="BK101" s="11">
        <f>V101/V103</f>
        <v>5.0632911392405063E-2</v>
      </c>
    </row>
    <row r="102" spans="1:63" hidden="1" x14ac:dyDescent="0.25">
      <c r="A102" s="6" t="s">
        <v>99</v>
      </c>
      <c r="B102" s="1">
        <v>1</v>
      </c>
      <c r="C102" s="1">
        <v>0</v>
      </c>
      <c r="D102" s="1">
        <v>3</v>
      </c>
      <c r="E102" s="1">
        <v>2</v>
      </c>
      <c r="F102" s="1">
        <v>0</v>
      </c>
      <c r="G102" s="1">
        <v>2</v>
      </c>
      <c r="H102" s="1">
        <v>1</v>
      </c>
      <c r="I102" s="1">
        <v>2</v>
      </c>
      <c r="J102" s="1">
        <v>3</v>
      </c>
      <c r="K102" s="1">
        <v>1</v>
      </c>
      <c r="L102" s="1">
        <v>0</v>
      </c>
      <c r="M102" s="1">
        <v>2</v>
      </c>
      <c r="N102" s="1">
        <v>2</v>
      </c>
      <c r="O102" s="1">
        <v>2</v>
      </c>
      <c r="P102" s="1">
        <v>4</v>
      </c>
      <c r="Q102" s="1">
        <v>0</v>
      </c>
      <c r="R102" s="1">
        <v>2</v>
      </c>
      <c r="S102" s="1">
        <v>3</v>
      </c>
      <c r="T102" s="1">
        <v>2</v>
      </c>
      <c r="U102" s="1">
        <v>4</v>
      </c>
      <c r="V102" s="1">
        <v>3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>
        <f t="shared" si="238"/>
        <v>7</v>
      </c>
      <c r="AH102" s="1">
        <f>SUM(I102:T102)</f>
        <v>23</v>
      </c>
      <c r="AI102" s="7">
        <f t="shared" si="239"/>
        <v>9</v>
      </c>
      <c r="AJ102" s="1"/>
      <c r="AK102" s="1">
        <f t="shared" si="240"/>
        <v>1</v>
      </c>
      <c r="AL102" s="1">
        <f t="shared" si="241"/>
        <v>5</v>
      </c>
      <c r="AM102" s="1">
        <f t="shared" si="242"/>
        <v>3</v>
      </c>
      <c r="AN102" s="1">
        <f t="shared" si="273"/>
        <v>6</v>
      </c>
      <c r="AO102" s="1">
        <f t="shared" si="270"/>
        <v>4</v>
      </c>
      <c r="AP102" s="1">
        <f t="shared" si="271"/>
        <v>6</v>
      </c>
      <c r="AQ102" s="1">
        <f t="shared" si="272"/>
        <v>7</v>
      </c>
      <c r="AR102" s="1">
        <f t="shared" si="251"/>
        <v>7</v>
      </c>
      <c r="AS102" s="1">
        <f t="shared" si="252"/>
        <v>0</v>
      </c>
      <c r="AT102" s="1">
        <f t="shared" si="253"/>
        <v>0</v>
      </c>
      <c r="AU102" s="1">
        <f t="shared" si="254"/>
        <v>0</v>
      </c>
      <c r="AV102" s="1"/>
      <c r="AW102" s="11">
        <f t="shared" si="255"/>
        <v>1.2048192771084338E-2</v>
      </c>
      <c r="AX102" s="11">
        <f t="shared" si="256"/>
        <v>2.2522522522522521E-2</v>
      </c>
      <c r="AY102" s="11">
        <f t="shared" si="257"/>
        <v>1.276595744680851E-2</v>
      </c>
      <c r="AZ102" s="11">
        <f t="shared" si="258"/>
        <v>1.6666666666666666E-2</v>
      </c>
      <c r="BA102" s="11">
        <f t="shared" si="259"/>
        <v>2.3809523809523808E-2</v>
      </c>
      <c r="BB102" s="11">
        <f t="shared" si="260"/>
        <v>1.6064257028112448E-2</v>
      </c>
      <c r="BC102" s="11">
        <f t="shared" si="261"/>
        <v>3.3333333333333333E-2</v>
      </c>
      <c r="BD102" s="11">
        <f t="shared" si="262"/>
        <v>3.1674208144796379E-2</v>
      </c>
      <c r="BE102" s="11">
        <f t="shared" si="263"/>
        <v>2.5498891352549888E-2</v>
      </c>
      <c r="BF102" s="11">
        <f t="shared" si="264"/>
        <v>4.5454545454545456E-2</v>
      </c>
      <c r="BG102" s="11" t="e">
        <f t="shared" si="265"/>
        <v>#DIV/0!</v>
      </c>
      <c r="BH102" s="11" t="e">
        <f t="shared" si="266"/>
        <v>#DIV/0!</v>
      </c>
      <c r="BI102" s="11" t="e">
        <f t="shared" si="267"/>
        <v>#DIV/0!</v>
      </c>
      <c r="BJ102" s="11">
        <f t="shared" si="268"/>
        <v>4.5454545454545456E-2</v>
      </c>
      <c r="BK102" s="11">
        <f>V102/V103</f>
        <v>3.7974683544303799E-2</v>
      </c>
    </row>
    <row r="103" spans="1:63" hidden="1" x14ac:dyDescent="0.25">
      <c r="A103" s="6" t="s">
        <v>73</v>
      </c>
      <c r="B103" s="1">
        <f>SUM(B94:B102)</f>
        <v>83</v>
      </c>
      <c r="C103" s="1">
        <f t="shared" ref="C103:H103" si="274">SUM(C94:C102)</f>
        <v>68</v>
      </c>
      <c r="D103" s="1">
        <f t="shared" si="274"/>
        <v>71</v>
      </c>
      <c r="E103" s="1">
        <f>SUM(E94:E102)</f>
        <v>83</v>
      </c>
      <c r="F103" s="1">
        <f t="shared" si="274"/>
        <v>83</v>
      </c>
      <c r="G103" s="1">
        <f t="shared" si="274"/>
        <v>67</v>
      </c>
      <c r="H103" s="1">
        <f t="shared" si="274"/>
        <v>85</v>
      </c>
      <c r="I103" s="1">
        <f>SUM(I94:I102)</f>
        <v>79</v>
      </c>
      <c r="J103" s="1">
        <f t="shared" ref="J103:K103" si="275">SUM(J94:J102)</f>
        <v>90</v>
      </c>
      <c r="K103" s="1">
        <f t="shared" si="275"/>
        <v>83</v>
      </c>
      <c r="L103" s="1">
        <f>SUM(L94:L102)</f>
        <v>82</v>
      </c>
      <c r="M103" s="1">
        <f t="shared" ref="M103:O103" si="276">SUM(M94:M102)</f>
        <v>80</v>
      </c>
      <c r="N103" s="1">
        <f t="shared" si="276"/>
        <v>87</v>
      </c>
      <c r="O103" s="1">
        <f t="shared" si="276"/>
        <v>58</v>
      </c>
      <c r="P103" s="1">
        <f>SUM(P94:P102)</f>
        <v>66</v>
      </c>
      <c r="Q103" s="1">
        <f t="shared" ref="Q103:R103" si="277">SUM(Q94:Q102)</f>
        <v>56</v>
      </c>
      <c r="R103" s="1">
        <f t="shared" si="277"/>
        <v>74</v>
      </c>
      <c r="S103" s="1">
        <f>SUM(S94:S102)</f>
        <v>74</v>
      </c>
      <c r="T103" s="1">
        <f t="shared" ref="T103:AH103" si="278">SUM(T94:T102)</f>
        <v>73</v>
      </c>
      <c r="U103" s="1">
        <f t="shared" si="278"/>
        <v>75</v>
      </c>
      <c r="V103" s="1">
        <f t="shared" si="278"/>
        <v>79</v>
      </c>
      <c r="W103" s="1">
        <f t="shared" si="278"/>
        <v>0</v>
      </c>
      <c r="X103" s="1">
        <f t="shared" si="278"/>
        <v>0</v>
      </c>
      <c r="Y103" s="1">
        <f t="shared" si="278"/>
        <v>0</v>
      </c>
      <c r="Z103" s="1">
        <f t="shared" si="278"/>
        <v>0</v>
      </c>
      <c r="AA103" s="1">
        <f t="shared" si="278"/>
        <v>0</v>
      </c>
      <c r="AB103" s="1">
        <f t="shared" si="278"/>
        <v>0</v>
      </c>
      <c r="AC103" s="1">
        <f t="shared" si="278"/>
        <v>0</v>
      </c>
      <c r="AD103" s="1">
        <f t="shared" si="278"/>
        <v>0</v>
      </c>
      <c r="AE103" s="1">
        <f t="shared" si="278"/>
        <v>0</v>
      </c>
      <c r="AF103" s="1">
        <f t="shared" si="278"/>
        <v>0</v>
      </c>
      <c r="AG103" s="1">
        <f t="shared" si="238"/>
        <v>154</v>
      </c>
      <c r="AH103" s="1">
        <f t="shared" si="278"/>
        <v>902</v>
      </c>
      <c r="AI103" s="7">
        <f t="shared" si="239"/>
        <v>540</v>
      </c>
      <c r="AJ103" s="1"/>
      <c r="AK103" s="1">
        <f t="shared" si="240"/>
        <v>83</v>
      </c>
      <c r="AL103" s="1">
        <f t="shared" si="241"/>
        <v>222</v>
      </c>
      <c r="AM103" s="1">
        <f t="shared" si="242"/>
        <v>235</v>
      </c>
      <c r="AN103" s="1">
        <f>SUM(I103:K103)</f>
        <v>252</v>
      </c>
      <c r="AO103" s="1">
        <f t="shared" si="270"/>
        <v>249</v>
      </c>
      <c r="AP103" s="1">
        <f t="shared" si="271"/>
        <v>180</v>
      </c>
      <c r="AQ103" s="1">
        <f t="shared" si="272"/>
        <v>221</v>
      </c>
      <c r="AR103" s="1">
        <f t="shared" si="251"/>
        <v>154</v>
      </c>
      <c r="AS103" s="1">
        <f t="shared" si="252"/>
        <v>0</v>
      </c>
      <c r="AT103" s="1">
        <f t="shared" si="253"/>
        <v>0</v>
      </c>
      <c r="AU103" s="1">
        <f t="shared" si="254"/>
        <v>0</v>
      </c>
      <c r="AV103" s="1"/>
      <c r="AW103" s="32">
        <f t="shared" si="255"/>
        <v>1</v>
      </c>
      <c r="AX103" s="32">
        <f t="shared" si="256"/>
        <v>1</v>
      </c>
      <c r="AY103" s="32">
        <f t="shared" si="257"/>
        <v>1</v>
      </c>
      <c r="AZ103" s="32">
        <f t="shared" si="258"/>
        <v>1</v>
      </c>
      <c r="BA103" s="11">
        <f t="shared" si="259"/>
        <v>1</v>
      </c>
      <c r="BB103" s="11">
        <f t="shared" si="260"/>
        <v>1</v>
      </c>
      <c r="BC103" s="11">
        <f t="shared" si="261"/>
        <v>1</v>
      </c>
      <c r="BD103" s="11">
        <f t="shared" si="262"/>
        <v>1</v>
      </c>
      <c r="BE103" s="11">
        <f t="shared" si="263"/>
        <v>1</v>
      </c>
      <c r="BF103" s="11">
        <f t="shared" si="264"/>
        <v>1</v>
      </c>
      <c r="BG103" s="11" t="e">
        <f t="shared" si="265"/>
        <v>#DIV/0!</v>
      </c>
      <c r="BH103" s="11" t="e">
        <f t="shared" si="266"/>
        <v>#DIV/0!</v>
      </c>
      <c r="BI103" s="11" t="e">
        <f t="shared" si="267"/>
        <v>#DIV/0!</v>
      </c>
      <c r="BJ103" s="11">
        <f t="shared" si="268"/>
        <v>1</v>
      </c>
      <c r="BK103" s="11">
        <f>V103/V103</f>
        <v>1</v>
      </c>
    </row>
    <row r="104" spans="1:63" hidden="1" x14ac:dyDescent="0.25"/>
    <row r="105" spans="1:63" x14ac:dyDescent="0.25">
      <c r="A105" s="3" t="s">
        <v>87</v>
      </c>
      <c r="B105" s="4">
        <v>44713</v>
      </c>
      <c r="C105" s="4">
        <v>44743</v>
      </c>
      <c r="D105" s="4">
        <v>44774</v>
      </c>
      <c r="E105" s="4">
        <v>44805</v>
      </c>
      <c r="F105" s="4">
        <v>44835</v>
      </c>
      <c r="G105" s="4">
        <v>44866</v>
      </c>
      <c r="H105" s="4">
        <v>44896</v>
      </c>
      <c r="I105" s="4">
        <v>44927</v>
      </c>
      <c r="J105" s="4">
        <v>44958</v>
      </c>
      <c r="K105" s="4">
        <v>44986</v>
      </c>
      <c r="L105" s="4">
        <v>45017</v>
      </c>
      <c r="M105" s="4">
        <v>45047</v>
      </c>
      <c r="N105" s="4">
        <v>45078</v>
      </c>
      <c r="O105" s="4">
        <v>45108</v>
      </c>
      <c r="P105" s="4">
        <v>45139</v>
      </c>
      <c r="Q105" s="4">
        <v>45170</v>
      </c>
      <c r="R105" s="4">
        <v>45200</v>
      </c>
      <c r="S105" s="4">
        <v>45231</v>
      </c>
      <c r="T105" s="4">
        <v>45261</v>
      </c>
      <c r="U105" s="4">
        <v>45292</v>
      </c>
      <c r="V105" s="4">
        <v>45323</v>
      </c>
      <c r="W105" s="4">
        <v>45352</v>
      </c>
      <c r="X105" s="4">
        <v>45383</v>
      </c>
      <c r="Y105" s="4">
        <v>45413</v>
      </c>
      <c r="Z105" s="4">
        <v>45444</v>
      </c>
      <c r="AA105" s="4">
        <v>45474</v>
      </c>
      <c r="AB105" s="4">
        <v>45505</v>
      </c>
      <c r="AC105" s="4">
        <v>45536</v>
      </c>
      <c r="AD105" s="4">
        <v>45566</v>
      </c>
      <c r="AE105" s="4">
        <v>45597</v>
      </c>
      <c r="AF105" s="4">
        <v>45627</v>
      </c>
      <c r="AG105" s="4" t="s">
        <v>121</v>
      </c>
      <c r="AH105" s="4" t="s">
        <v>104</v>
      </c>
      <c r="AI105" s="5" t="s">
        <v>4</v>
      </c>
      <c r="AJ105" s="8" t="s">
        <v>0</v>
      </c>
      <c r="AK105" s="8" t="s">
        <v>1</v>
      </c>
      <c r="AL105" s="8" t="s">
        <v>2</v>
      </c>
      <c r="AM105" s="8" t="s">
        <v>3</v>
      </c>
      <c r="AN105" s="8" t="s">
        <v>105</v>
      </c>
      <c r="AO105" s="8" t="s">
        <v>106</v>
      </c>
      <c r="AP105" s="8" t="s">
        <v>107</v>
      </c>
      <c r="AQ105" s="8" t="s">
        <v>108</v>
      </c>
      <c r="AR105" s="8" t="s">
        <v>122</v>
      </c>
      <c r="AS105" s="8" t="s">
        <v>123</v>
      </c>
      <c r="AT105" s="8" t="s">
        <v>124</v>
      </c>
      <c r="AU105" s="8" t="s">
        <v>125</v>
      </c>
      <c r="AV105" s="10" t="s">
        <v>23</v>
      </c>
      <c r="AW105" s="10" t="s">
        <v>74</v>
      </c>
      <c r="AX105" s="10" t="s">
        <v>75</v>
      </c>
      <c r="AY105" s="10" t="s">
        <v>76</v>
      </c>
      <c r="AZ105" s="10" t="s">
        <v>77</v>
      </c>
      <c r="BA105" s="10" t="s">
        <v>109</v>
      </c>
      <c r="BB105" s="10" t="s">
        <v>110</v>
      </c>
      <c r="BC105" s="10" t="s">
        <v>111</v>
      </c>
      <c r="BD105" s="10" t="s">
        <v>112</v>
      </c>
      <c r="BE105" s="10" t="s">
        <v>113</v>
      </c>
      <c r="BF105" s="10" t="s">
        <v>126</v>
      </c>
      <c r="BG105" s="10" t="s">
        <v>127</v>
      </c>
      <c r="BH105" s="10" t="s">
        <v>128</v>
      </c>
      <c r="BI105" s="10" t="s">
        <v>129</v>
      </c>
      <c r="BJ105" s="10" t="s">
        <v>130</v>
      </c>
      <c r="BK105" s="9" t="s">
        <v>85</v>
      </c>
    </row>
    <row r="106" spans="1:63" x14ac:dyDescent="0.25">
      <c r="A106" s="6" t="s">
        <v>88</v>
      </c>
      <c r="B106" s="1">
        <v>5</v>
      </c>
      <c r="C106" s="1">
        <v>6</v>
      </c>
      <c r="D106" s="1">
        <v>7</v>
      </c>
      <c r="E106" s="1">
        <v>7</v>
      </c>
      <c r="F106" s="1">
        <v>3</v>
      </c>
      <c r="G106" s="1">
        <v>5</v>
      </c>
      <c r="H106" s="1">
        <v>11</v>
      </c>
      <c r="I106" s="1">
        <v>5</v>
      </c>
      <c r="J106" s="1">
        <v>11</v>
      </c>
      <c r="K106" s="1">
        <v>13</v>
      </c>
      <c r="L106" s="1">
        <v>12</v>
      </c>
      <c r="M106" s="1">
        <v>10</v>
      </c>
      <c r="N106" s="1">
        <v>16</v>
      </c>
      <c r="O106" s="1">
        <v>10</v>
      </c>
      <c r="P106" s="1">
        <v>10</v>
      </c>
      <c r="Q106" s="1">
        <v>8</v>
      </c>
      <c r="R106" s="1">
        <v>11</v>
      </c>
      <c r="S106" s="1">
        <v>19</v>
      </c>
      <c r="T106" s="1">
        <v>20</v>
      </c>
      <c r="U106" s="1">
        <v>13</v>
      </c>
      <c r="V106" s="1">
        <v>15</v>
      </c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f t="shared" ref="AG106:AG116" si="279">SUM(U106:AF106)</f>
        <v>28</v>
      </c>
      <c r="AH106" s="1">
        <f>SUM(I106:T106)</f>
        <v>145</v>
      </c>
      <c r="AI106" s="7">
        <f t="shared" ref="AI106:AI116" si="280">SUM(B106:H106)</f>
        <v>44</v>
      </c>
      <c r="AJ106" s="12"/>
      <c r="AK106" s="1">
        <f t="shared" ref="AK106:AK115" si="281">SUM(B106)</f>
        <v>5</v>
      </c>
      <c r="AL106" s="1">
        <f t="shared" ref="AL106:AL115" si="282">SUM(C106:E106)</f>
        <v>20</v>
      </c>
      <c r="AM106" s="1">
        <f t="shared" ref="AM106:AM115" si="283">SUM(F106:H106)</f>
        <v>19</v>
      </c>
      <c r="AN106" s="1">
        <f>SUM(I106:K106)</f>
        <v>29</v>
      </c>
      <c r="AO106" s="1">
        <f>SUM(L106:N106)</f>
        <v>38</v>
      </c>
      <c r="AP106" s="1">
        <f>SUM(O106:Q106)</f>
        <v>28</v>
      </c>
      <c r="AQ106" s="1">
        <f>SUM(R106:T106)</f>
        <v>50</v>
      </c>
      <c r="AR106" s="1">
        <f t="shared" ref="AR106" si="284">SUM(U106:W106)</f>
        <v>28</v>
      </c>
      <c r="AS106" s="1">
        <f t="shared" ref="AS106" si="285">SUM(X106:Z106)</f>
        <v>0</v>
      </c>
      <c r="AT106" s="1">
        <f t="shared" ref="AT106" si="286">SUM(AA106:AC106)</f>
        <v>0</v>
      </c>
      <c r="AU106" s="1">
        <f t="shared" ref="AU106" si="287">SUM(AD106:AF106)</f>
        <v>0</v>
      </c>
      <c r="AV106" s="12"/>
      <c r="AW106" s="11">
        <f>AK106/$AK$103</f>
        <v>6.0240963855421686E-2</v>
      </c>
      <c r="AX106" s="11">
        <f>AL106/$AL$103</f>
        <v>9.0090090090090086E-2</v>
      </c>
      <c r="AY106" s="11">
        <f>AM106/$AM$103</f>
        <v>8.085106382978724E-2</v>
      </c>
      <c r="AZ106" s="11">
        <f>AI106/$AI$103</f>
        <v>8.1481481481481488E-2</v>
      </c>
      <c r="BA106" s="11">
        <f>AN106/$AN$103</f>
        <v>0.11507936507936507</v>
      </c>
      <c r="BB106" s="11">
        <f>AO106/$AO$103</f>
        <v>0.15261044176706828</v>
      </c>
      <c r="BC106" s="11">
        <f>AP106/$AP$103</f>
        <v>0.15555555555555556</v>
      </c>
      <c r="BD106" s="11">
        <f>AQ106/$AQ$103</f>
        <v>0.22624434389140272</v>
      </c>
      <c r="BE106" s="11">
        <f>AH106/$AH$103</f>
        <v>0.1607538802660754</v>
      </c>
      <c r="BF106" s="11">
        <f>AR106/$AR$103</f>
        <v>0.18181818181818182</v>
      </c>
      <c r="BG106" s="11" t="e">
        <f>AS106/$AS$103</f>
        <v>#DIV/0!</v>
      </c>
      <c r="BH106" s="11" t="e">
        <f>AT106/$AT$103</f>
        <v>#DIV/0!</v>
      </c>
      <c r="BI106" s="11" t="e">
        <f>AU106/$AU$103</f>
        <v>#DIV/0!</v>
      </c>
      <c r="BJ106" s="11">
        <f>AG106/$AG$103</f>
        <v>0.18181818181818182</v>
      </c>
      <c r="BK106" s="11">
        <f>V106/V103</f>
        <v>0.189873417721519</v>
      </c>
    </row>
    <row r="107" spans="1:63" x14ac:dyDescent="0.25">
      <c r="A107" s="6" t="s">
        <v>28</v>
      </c>
      <c r="B107" s="1">
        <v>12</v>
      </c>
      <c r="C107" s="1">
        <v>16</v>
      </c>
      <c r="D107" s="1">
        <v>18</v>
      </c>
      <c r="E107" s="1">
        <v>19</v>
      </c>
      <c r="F107" s="1">
        <v>18</v>
      </c>
      <c r="G107" s="1">
        <v>17</v>
      </c>
      <c r="H107" s="1">
        <v>13</v>
      </c>
      <c r="I107" s="1">
        <v>14</v>
      </c>
      <c r="J107" s="1">
        <v>19</v>
      </c>
      <c r="K107" s="1">
        <v>20</v>
      </c>
      <c r="L107" s="1">
        <v>22</v>
      </c>
      <c r="M107" s="1">
        <v>16</v>
      </c>
      <c r="N107" s="1">
        <v>21</v>
      </c>
      <c r="O107" s="1">
        <v>17</v>
      </c>
      <c r="P107" s="1">
        <v>15</v>
      </c>
      <c r="Q107" s="1">
        <v>13</v>
      </c>
      <c r="R107" s="1">
        <v>19</v>
      </c>
      <c r="S107" s="1">
        <v>25</v>
      </c>
      <c r="T107" s="1">
        <v>24</v>
      </c>
      <c r="U107" s="1">
        <v>21</v>
      </c>
      <c r="V107" s="1">
        <v>19</v>
      </c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>
        <f t="shared" si="279"/>
        <v>40</v>
      </c>
      <c r="AH107" s="1">
        <f t="shared" ref="AH107:AH115" si="288">SUM(I107:T107)</f>
        <v>225</v>
      </c>
      <c r="AI107" s="7">
        <f t="shared" si="280"/>
        <v>113</v>
      </c>
      <c r="AJ107" s="12"/>
      <c r="AK107" s="1">
        <f t="shared" si="281"/>
        <v>12</v>
      </c>
      <c r="AL107" s="1">
        <f t="shared" si="282"/>
        <v>53</v>
      </c>
      <c r="AM107" s="1">
        <f t="shared" si="283"/>
        <v>48</v>
      </c>
      <c r="AN107" s="1">
        <f>SUM(I107:K107)</f>
        <v>53</v>
      </c>
      <c r="AO107" s="1">
        <f t="shared" ref="AO107:AO109" si="289">SUM(L107:N107)</f>
        <v>59</v>
      </c>
      <c r="AP107" s="1">
        <f t="shared" ref="AP107:AP109" si="290">SUM(O107:Q107)</f>
        <v>45</v>
      </c>
      <c r="AQ107" s="1">
        <f t="shared" ref="AQ107:AQ109" si="291">SUM(R107:T107)</f>
        <v>68</v>
      </c>
      <c r="AR107" s="1">
        <f t="shared" ref="AR107:AR115" si="292">SUM(U107:W107)</f>
        <v>40</v>
      </c>
      <c r="AS107" s="1">
        <f t="shared" ref="AS107:AS115" si="293">SUM(X107:Z107)</f>
        <v>0</v>
      </c>
      <c r="AT107" s="1">
        <f t="shared" ref="AT107:AT115" si="294">SUM(AA107:AC107)</f>
        <v>0</v>
      </c>
      <c r="AU107" s="1">
        <f t="shared" ref="AU107:AU115" si="295">SUM(AD107:AF107)</f>
        <v>0</v>
      </c>
      <c r="AV107" s="12"/>
      <c r="AW107" s="11">
        <f t="shared" ref="AW107:AW115" si="296">AK107/$AK$103</f>
        <v>0.14457831325301204</v>
      </c>
      <c r="AX107" s="11">
        <f t="shared" ref="AX107:AX115" si="297">AL107/$AL$103</f>
        <v>0.23873873873873874</v>
      </c>
      <c r="AY107" s="11">
        <f t="shared" ref="AY107:AY115" si="298">AM107/$AM$103</f>
        <v>0.20425531914893616</v>
      </c>
      <c r="AZ107" s="11">
        <f t="shared" ref="AZ107:AZ115" si="299">AI107/$AI$103</f>
        <v>0.20925925925925926</v>
      </c>
      <c r="BA107" s="11">
        <f t="shared" ref="BA107:BA115" si="300">AN107/$AN$103</f>
        <v>0.21031746031746032</v>
      </c>
      <c r="BB107" s="11">
        <f t="shared" ref="BB107:BB116" si="301">AO107/$AO$103</f>
        <v>0.23694779116465864</v>
      </c>
      <c r="BC107" s="11">
        <f t="shared" ref="BC107:BC116" si="302">AP107/$AP$103</f>
        <v>0.25</v>
      </c>
      <c r="BD107" s="11">
        <f t="shared" ref="BD107:BD116" si="303">AQ107/$AQ$103</f>
        <v>0.30769230769230771</v>
      </c>
      <c r="BE107" s="11">
        <f t="shared" ref="BE107:BE115" si="304">AH107/$AH$103</f>
        <v>0.24944567627494457</v>
      </c>
      <c r="BF107" s="11">
        <f t="shared" ref="BF107:BF115" si="305">AR107/$AR$103</f>
        <v>0.25974025974025972</v>
      </c>
      <c r="BG107" s="11" t="e">
        <f t="shared" ref="BG107:BG116" si="306">AS107/$AS$103</f>
        <v>#DIV/0!</v>
      </c>
      <c r="BH107" s="11" t="e">
        <f t="shared" ref="BH107:BH116" si="307">AT107/$AT$103</f>
        <v>#DIV/0!</v>
      </c>
      <c r="BI107" s="11" t="e">
        <f t="shared" ref="BI107:BI116" si="308">AU107/$AU$103</f>
        <v>#DIV/0!</v>
      </c>
      <c r="BJ107" s="11">
        <f t="shared" ref="BJ107:BJ116" si="309">AG107/$AG$103</f>
        <v>0.25974025974025972</v>
      </c>
      <c r="BK107" s="11">
        <f>V107/V103</f>
        <v>0.24050632911392406</v>
      </c>
    </row>
    <row r="108" spans="1:63" x14ac:dyDescent="0.25">
      <c r="A108" s="6" t="s">
        <v>34</v>
      </c>
      <c r="B108" s="1">
        <v>15</v>
      </c>
      <c r="C108" s="1">
        <v>18</v>
      </c>
      <c r="D108" s="1">
        <v>11</v>
      </c>
      <c r="E108" s="1">
        <v>19</v>
      </c>
      <c r="F108" s="1">
        <v>16</v>
      </c>
      <c r="G108" s="1">
        <v>13</v>
      </c>
      <c r="H108" s="1">
        <v>18</v>
      </c>
      <c r="I108" s="1">
        <v>12</v>
      </c>
      <c r="J108" s="1">
        <v>22</v>
      </c>
      <c r="K108" s="1">
        <v>15</v>
      </c>
      <c r="L108" s="1">
        <v>15</v>
      </c>
      <c r="M108" s="1">
        <v>16</v>
      </c>
      <c r="N108" s="1">
        <v>18</v>
      </c>
      <c r="O108" s="1">
        <v>14</v>
      </c>
      <c r="P108" s="1">
        <v>13</v>
      </c>
      <c r="Q108" s="1">
        <v>12</v>
      </c>
      <c r="R108" s="1">
        <v>10</v>
      </c>
      <c r="S108" s="1">
        <v>19</v>
      </c>
      <c r="T108" s="1">
        <v>19</v>
      </c>
      <c r="U108" s="1">
        <v>17</v>
      </c>
      <c r="V108" s="1">
        <v>19</v>
      </c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f t="shared" si="279"/>
        <v>36</v>
      </c>
      <c r="AH108" s="1">
        <f t="shared" si="288"/>
        <v>185</v>
      </c>
      <c r="AI108" s="7">
        <f t="shared" si="280"/>
        <v>110</v>
      </c>
      <c r="AJ108" s="12"/>
      <c r="AK108" s="1">
        <f t="shared" si="281"/>
        <v>15</v>
      </c>
      <c r="AL108" s="1">
        <f t="shared" si="282"/>
        <v>48</v>
      </c>
      <c r="AM108" s="1">
        <f t="shared" si="283"/>
        <v>47</v>
      </c>
      <c r="AN108" s="1">
        <f t="shared" ref="AN108:AN109" si="310">SUM(I108:K108)</f>
        <v>49</v>
      </c>
      <c r="AO108" s="1">
        <f t="shared" si="289"/>
        <v>49</v>
      </c>
      <c r="AP108" s="1">
        <f t="shared" si="290"/>
        <v>39</v>
      </c>
      <c r="AQ108" s="1">
        <f t="shared" si="291"/>
        <v>48</v>
      </c>
      <c r="AR108" s="1">
        <f t="shared" si="292"/>
        <v>36</v>
      </c>
      <c r="AS108" s="1">
        <f t="shared" si="293"/>
        <v>0</v>
      </c>
      <c r="AT108" s="1">
        <f t="shared" si="294"/>
        <v>0</v>
      </c>
      <c r="AU108" s="1">
        <f t="shared" si="295"/>
        <v>0</v>
      </c>
      <c r="AV108" s="12"/>
      <c r="AW108" s="11">
        <f t="shared" si="296"/>
        <v>0.18072289156626506</v>
      </c>
      <c r="AX108" s="11">
        <f t="shared" si="297"/>
        <v>0.21621621621621623</v>
      </c>
      <c r="AY108" s="11">
        <f t="shared" si="298"/>
        <v>0.2</v>
      </c>
      <c r="AZ108" s="11">
        <f t="shared" si="299"/>
        <v>0.20370370370370369</v>
      </c>
      <c r="BA108" s="11">
        <f t="shared" si="300"/>
        <v>0.19444444444444445</v>
      </c>
      <c r="BB108" s="11">
        <f t="shared" si="301"/>
        <v>0.19678714859437751</v>
      </c>
      <c r="BC108" s="11">
        <f t="shared" si="302"/>
        <v>0.21666666666666667</v>
      </c>
      <c r="BD108" s="11">
        <f t="shared" si="303"/>
        <v>0.21719457013574661</v>
      </c>
      <c r="BE108" s="11">
        <f t="shared" si="304"/>
        <v>0.20509977827050999</v>
      </c>
      <c r="BF108" s="11">
        <f t="shared" si="305"/>
        <v>0.23376623376623376</v>
      </c>
      <c r="BG108" s="11" t="e">
        <f t="shared" si="306"/>
        <v>#DIV/0!</v>
      </c>
      <c r="BH108" s="11" t="e">
        <f t="shared" si="307"/>
        <v>#DIV/0!</v>
      </c>
      <c r="BI108" s="11" t="e">
        <f t="shared" si="308"/>
        <v>#DIV/0!</v>
      </c>
      <c r="BJ108" s="11">
        <f t="shared" si="309"/>
        <v>0.23376623376623376</v>
      </c>
      <c r="BK108" s="11">
        <f>V108/V103</f>
        <v>0.24050632911392406</v>
      </c>
    </row>
    <row r="109" spans="1:63" x14ac:dyDescent="0.25">
      <c r="A109" s="6" t="s">
        <v>47</v>
      </c>
      <c r="B109" s="1">
        <v>23</v>
      </c>
      <c r="C109" s="1">
        <v>24</v>
      </c>
      <c r="D109" s="1">
        <v>24</v>
      </c>
      <c r="E109" s="1">
        <v>29</v>
      </c>
      <c r="F109" s="1">
        <v>30</v>
      </c>
      <c r="G109" s="1">
        <v>24</v>
      </c>
      <c r="H109" s="1">
        <v>27</v>
      </c>
      <c r="I109" s="1">
        <v>19</v>
      </c>
      <c r="J109" s="1">
        <v>35</v>
      </c>
      <c r="K109" s="1">
        <v>31</v>
      </c>
      <c r="L109" s="1">
        <v>33</v>
      </c>
      <c r="M109" s="1">
        <v>26</v>
      </c>
      <c r="N109" s="1">
        <v>34</v>
      </c>
      <c r="O109" s="1">
        <v>24</v>
      </c>
      <c r="P109" s="1">
        <v>28</v>
      </c>
      <c r="Q109" s="1">
        <v>19</v>
      </c>
      <c r="R109" s="1">
        <v>31</v>
      </c>
      <c r="S109" s="1">
        <v>39</v>
      </c>
      <c r="T109" s="1">
        <v>29</v>
      </c>
      <c r="U109" s="1">
        <v>25</v>
      </c>
      <c r="V109" s="1">
        <v>26</v>
      </c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>
        <f t="shared" si="279"/>
        <v>51</v>
      </c>
      <c r="AH109" s="1">
        <f t="shared" si="288"/>
        <v>348</v>
      </c>
      <c r="AI109" s="7">
        <f t="shared" si="280"/>
        <v>181</v>
      </c>
      <c r="AJ109" s="12"/>
      <c r="AK109" s="1">
        <f t="shared" si="281"/>
        <v>23</v>
      </c>
      <c r="AL109" s="1">
        <f t="shared" si="282"/>
        <v>77</v>
      </c>
      <c r="AM109" s="1">
        <f t="shared" si="283"/>
        <v>81</v>
      </c>
      <c r="AN109" s="1">
        <f t="shared" si="310"/>
        <v>85</v>
      </c>
      <c r="AO109" s="1">
        <f t="shared" si="289"/>
        <v>93</v>
      </c>
      <c r="AP109" s="1">
        <f t="shared" si="290"/>
        <v>71</v>
      </c>
      <c r="AQ109" s="1">
        <f t="shared" si="291"/>
        <v>99</v>
      </c>
      <c r="AR109" s="1">
        <f t="shared" si="292"/>
        <v>51</v>
      </c>
      <c r="AS109" s="1">
        <f t="shared" si="293"/>
        <v>0</v>
      </c>
      <c r="AT109" s="1">
        <f t="shared" si="294"/>
        <v>0</v>
      </c>
      <c r="AU109" s="1">
        <f t="shared" si="295"/>
        <v>0</v>
      </c>
      <c r="AV109" s="12"/>
      <c r="AW109" s="11">
        <f t="shared" si="296"/>
        <v>0.27710843373493976</v>
      </c>
      <c r="AX109" s="11">
        <f t="shared" si="297"/>
        <v>0.34684684684684686</v>
      </c>
      <c r="AY109" s="11">
        <f t="shared" si="298"/>
        <v>0.34468085106382979</v>
      </c>
      <c r="AZ109" s="11">
        <f t="shared" si="299"/>
        <v>0.3351851851851852</v>
      </c>
      <c r="BA109" s="11">
        <f t="shared" si="300"/>
        <v>0.33730158730158732</v>
      </c>
      <c r="BB109" s="11">
        <f t="shared" si="301"/>
        <v>0.37349397590361444</v>
      </c>
      <c r="BC109" s="11">
        <f t="shared" si="302"/>
        <v>0.39444444444444443</v>
      </c>
      <c r="BD109" s="11">
        <f t="shared" si="303"/>
        <v>0.44796380090497739</v>
      </c>
      <c r="BE109" s="11">
        <f t="shared" si="304"/>
        <v>0.38580931263858093</v>
      </c>
      <c r="BF109" s="11">
        <f t="shared" si="305"/>
        <v>0.33116883116883117</v>
      </c>
      <c r="BG109" s="11" t="e">
        <f t="shared" si="306"/>
        <v>#DIV/0!</v>
      </c>
      <c r="BH109" s="11" t="e">
        <f t="shared" si="307"/>
        <v>#DIV/0!</v>
      </c>
      <c r="BI109" s="11" t="e">
        <f t="shared" si="308"/>
        <v>#DIV/0!</v>
      </c>
      <c r="BJ109" s="11">
        <f t="shared" si="309"/>
        <v>0.33116883116883117</v>
      </c>
      <c r="BK109" s="11">
        <f>V109/V103</f>
        <v>0.32911392405063289</v>
      </c>
    </row>
    <row r="110" spans="1:63" x14ac:dyDescent="0.25">
      <c r="A110" s="24" t="s">
        <v>96</v>
      </c>
      <c r="B110" s="25">
        <f>SUM(B106:B109)</f>
        <v>55</v>
      </c>
      <c r="C110" s="25">
        <f>SUM(C106:C109)</f>
        <v>64</v>
      </c>
      <c r="D110" s="25">
        <f>SUM(D106:D109)</f>
        <v>60</v>
      </c>
      <c r="E110" s="25">
        <f>SUM(E106:E109)</f>
        <v>74</v>
      </c>
      <c r="F110" s="25">
        <f>SUM(F106:F109)</f>
        <v>67</v>
      </c>
      <c r="G110" s="25">
        <f t="shared" ref="G110" si="311">SUM(G106:G109)</f>
        <v>59</v>
      </c>
      <c r="H110" s="25">
        <f t="shared" ref="H110" si="312">SUM(H106:H109)</f>
        <v>69</v>
      </c>
      <c r="I110" s="25">
        <f>SUM(I106:I109)</f>
        <v>50</v>
      </c>
      <c r="J110" s="25">
        <f>SUM(J106:J109)</f>
        <v>87</v>
      </c>
      <c r="K110" s="25">
        <f>SUM(K106:K109)</f>
        <v>79</v>
      </c>
      <c r="L110" s="25">
        <f>SUM(L106:L109)</f>
        <v>82</v>
      </c>
      <c r="M110" s="25">
        <f>SUM(M106:M109)</f>
        <v>68</v>
      </c>
      <c r="N110" s="25">
        <f t="shared" ref="N110:O110" si="313">SUM(N106:N109)</f>
        <v>89</v>
      </c>
      <c r="O110" s="25">
        <f t="shared" si="313"/>
        <v>65</v>
      </c>
      <c r="P110" s="25">
        <f>SUM(P106:P109)</f>
        <v>66</v>
      </c>
      <c r="Q110" s="25">
        <f>SUM(Q106:Q109)</f>
        <v>52</v>
      </c>
      <c r="R110" s="25">
        <f>SUM(R106:R109)</f>
        <v>71</v>
      </c>
      <c r="S110" s="25">
        <f>SUM(S106:S109)</f>
        <v>102</v>
      </c>
      <c r="T110" s="25">
        <f>SUM(T106:T109)</f>
        <v>92</v>
      </c>
      <c r="U110" s="25">
        <f t="shared" ref="U110:AF110" si="314">SUM(U106:U109)</f>
        <v>76</v>
      </c>
      <c r="V110" s="25">
        <f t="shared" si="314"/>
        <v>79</v>
      </c>
      <c r="W110" s="25">
        <f t="shared" si="314"/>
        <v>0</v>
      </c>
      <c r="X110" s="25">
        <f t="shared" si="314"/>
        <v>0</v>
      </c>
      <c r="Y110" s="25">
        <f t="shared" si="314"/>
        <v>0</v>
      </c>
      <c r="Z110" s="25">
        <f t="shared" si="314"/>
        <v>0</v>
      </c>
      <c r="AA110" s="25">
        <f t="shared" si="314"/>
        <v>0</v>
      </c>
      <c r="AB110" s="25">
        <f t="shared" si="314"/>
        <v>0</v>
      </c>
      <c r="AC110" s="25">
        <f t="shared" si="314"/>
        <v>0</v>
      </c>
      <c r="AD110" s="25">
        <f t="shared" si="314"/>
        <v>0</v>
      </c>
      <c r="AE110" s="25">
        <f t="shared" si="314"/>
        <v>0</v>
      </c>
      <c r="AF110" s="25">
        <f t="shared" si="314"/>
        <v>0</v>
      </c>
      <c r="AG110" s="25">
        <f t="shared" si="279"/>
        <v>155</v>
      </c>
      <c r="AH110" s="25">
        <f t="shared" ref="AH110" si="315">SUM(AH106:AH109)</f>
        <v>903</v>
      </c>
      <c r="AI110" s="26">
        <f t="shared" si="280"/>
        <v>448</v>
      </c>
      <c r="AJ110" s="25"/>
      <c r="AK110" s="25">
        <f t="shared" si="281"/>
        <v>55</v>
      </c>
      <c r="AL110" s="25">
        <f t="shared" si="282"/>
        <v>198</v>
      </c>
      <c r="AM110" s="25">
        <f t="shared" si="283"/>
        <v>195</v>
      </c>
      <c r="AN110" s="25">
        <f t="shared" ref="AN110:AN115" si="316">SUM(I110:K110)</f>
        <v>216</v>
      </c>
      <c r="AO110" s="25">
        <f t="shared" ref="AO110:AO115" si="317">SUM(L110:N110)</f>
        <v>239</v>
      </c>
      <c r="AP110" s="25">
        <f t="shared" ref="AP110:AP115" si="318">SUM(O110:Q110)</f>
        <v>183</v>
      </c>
      <c r="AQ110" s="25">
        <f t="shared" ref="AQ110:AQ115" si="319">SUM(R110:T110)</f>
        <v>265</v>
      </c>
      <c r="AR110" s="25">
        <f t="shared" si="292"/>
        <v>155</v>
      </c>
      <c r="AS110" s="25">
        <f t="shared" si="293"/>
        <v>0</v>
      </c>
      <c r="AT110" s="25">
        <f t="shared" si="294"/>
        <v>0</v>
      </c>
      <c r="AU110" s="25">
        <f t="shared" si="295"/>
        <v>0</v>
      </c>
      <c r="AV110" s="25"/>
      <c r="AW110" s="11">
        <f t="shared" si="296"/>
        <v>0.66265060240963858</v>
      </c>
      <c r="AX110" s="11">
        <f t="shared" si="297"/>
        <v>0.89189189189189189</v>
      </c>
      <c r="AY110" s="11">
        <f t="shared" si="298"/>
        <v>0.82978723404255317</v>
      </c>
      <c r="AZ110" s="11">
        <f t="shared" si="299"/>
        <v>0.82962962962962961</v>
      </c>
      <c r="BA110" s="11">
        <f t="shared" si="300"/>
        <v>0.8571428571428571</v>
      </c>
      <c r="BB110" s="11">
        <f t="shared" si="301"/>
        <v>0.95983935742971882</v>
      </c>
      <c r="BC110" s="11">
        <f t="shared" si="302"/>
        <v>1.0166666666666666</v>
      </c>
      <c r="BD110" s="11">
        <f t="shared" si="303"/>
        <v>1.1990950226244343</v>
      </c>
      <c r="BE110" s="11">
        <f t="shared" si="304"/>
        <v>1.001108647450111</v>
      </c>
      <c r="BF110" s="11">
        <f t="shared" si="305"/>
        <v>1.0064935064935066</v>
      </c>
      <c r="BG110" s="11" t="e">
        <f t="shared" si="306"/>
        <v>#DIV/0!</v>
      </c>
      <c r="BH110" s="11" t="e">
        <f t="shared" si="307"/>
        <v>#DIV/0!</v>
      </c>
      <c r="BI110" s="11" t="e">
        <f t="shared" si="308"/>
        <v>#DIV/0!</v>
      </c>
      <c r="BJ110" s="11">
        <f t="shared" si="309"/>
        <v>1.0064935064935066</v>
      </c>
      <c r="BK110" s="11">
        <f>V110/V103</f>
        <v>1</v>
      </c>
    </row>
    <row r="111" spans="1:63" x14ac:dyDescent="0.25">
      <c r="A111" s="6" t="s">
        <v>89</v>
      </c>
      <c r="B111" s="1">
        <v>43</v>
      </c>
      <c r="C111" s="1">
        <v>42</v>
      </c>
      <c r="D111" s="1">
        <v>34</v>
      </c>
      <c r="E111" s="1">
        <v>42</v>
      </c>
      <c r="F111" s="1">
        <v>36</v>
      </c>
      <c r="G111" s="1">
        <v>39</v>
      </c>
      <c r="H111" s="1">
        <v>41</v>
      </c>
      <c r="I111" s="1">
        <v>47</v>
      </c>
      <c r="J111" s="1">
        <v>49</v>
      </c>
      <c r="K111" s="1">
        <v>45</v>
      </c>
      <c r="L111" s="1">
        <v>48</v>
      </c>
      <c r="M111" s="1">
        <v>47</v>
      </c>
      <c r="N111" s="1">
        <v>46</v>
      </c>
      <c r="O111" s="1">
        <v>29</v>
      </c>
      <c r="P111" s="1">
        <v>43</v>
      </c>
      <c r="Q111" s="1">
        <v>33</v>
      </c>
      <c r="R111" s="1">
        <v>44</v>
      </c>
      <c r="S111" s="1">
        <v>50</v>
      </c>
      <c r="T111" s="1">
        <v>42</v>
      </c>
      <c r="U111" s="1">
        <v>44</v>
      </c>
      <c r="V111" s="1">
        <v>48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>
        <f t="shared" si="279"/>
        <v>92</v>
      </c>
      <c r="AH111" s="1">
        <f t="shared" si="288"/>
        <v>523</v>
      </c>
      <c r="AI111" s="7">
        <f t="shared" si="280"/>
        <v>277</v>
      </c>
      <c r="AJ111" s="12"/>
      <c r="AK111" s="1">
        <f t="shared" si="281"/>
        <v>43</v>
      </c>
      <c r="AL111" s="1">
        <f t="shared" si="282"/>
        <v>118</v>
      </c>
      <c r="AM111" s="1">
        <f t="shared" si="283"/>
        <v>116</v>
      </c>
      <c r="AN111" s="1">
        <f t="shared" si="316"/>
        <v>141</v>
      </c>
      <c r="AO111" s="1">
        <f t="shared" si="317"/>
        <v>141</v>
      </c>
      <c r="AP111" s="1">
        <f t="shared" si="318"/>
        <v>105</v>
      </c>
      <c r="AQ111" s="1">
        <f t="shared" si="319"/>
        <v>136</v>
      </c>
      <c r="AR111" s="1">
        <f t="shared" si="292"/>
        <v>92</v>
      </c>
      <c r="AS111" s="1">
        <f t="shared" si="293"/>
        <v>0</v>
      </c>
      <c r="AT111" s="1">
        <f t="shared" si="294"/>
        <v>0</v>
      </c>
      <c r="AU111" s="1">
        <f t="shared" si="295"/>
        <v>0</v>
      </c>
      <c r="AV111" s="12"/>
      <c r="AW111" s="11">
        <f t="shared" si="296"/>
        <v>0.51807228915662651</v>
      </c>
      <c r="AX111" s="11">
        <f t="shared" si="297"/>
        <v>0.53153153153153154</v>
      </c>
      <c r="AY111" s="11">
        <f t="shared" si="298"/>
        <v>0.49361702127659574</v>
      </c>
      <c r="AZ111" s="11">
        <f t="shared" si="299"/>
        <v>0.51296296296296295</v>
      </c>
      <c r="BA111" s="11">
        <f t="shared" si="300"/>
        <v>0.55952380952380953</v>
      </c>
      <c r="BB111" s="11">
        <f t="shared" si="301"/>
        <v>0.5662650602409639</v>
      </c>
      <c r="BC111" s="11">
        <f t="shared" si="302"/>
        <v>0.58333333333333337</v>
      </c>
      <c r="BD111" s="11">
        <f t="shared" si="303"/>
        <v>0.61538461538461542</v>
      </c>
      <c r="BE111" s="11">
        <f t="shared" si="304"/>
        <v>0.57982261640798227</v>
      </c>
      <c r="BF111" s="11">
        <f t="shared" si="305"/>
        <v>0.59740259740259738</v>
      </c>
      <c r="BG111" s="11" t="e">
        <f t="shared" si="306"/>
        <v>#DIV/0!</v>
      </c>
      <c r="BH111" s="11" t="e">
        <f t="shared" si="307"/>
        <v>#DIV/0!</v>
      </c>
      <c r="BI111" s="11" t="e">
        <f t="shared" si="308"/>
        <v>#DIV/0!</v>
      </c>
      <c r="BJ111" s="11">
        <f t="shared" si="309"/>
        <v>0.59740259740259738</v>
      </c>
      <c r="BK111" s="11">
        <f>V111/V103</f>
        <v>0.60759493670886078</v>
      </c>
    </row>
    <row r="112" spans="1:63" x14ac:dyDescent="0.25">
      <c r="A112" s="6" t="s">
        <v>90</v>
      </c>
      <c r="B112" s="1">
        <v>11</v>
      </c>
      <c r="C112" s="1">
        <v>5</v>
      </c>
      <c r="D112" s="1">
        <v>7</v>
      </c>
      <c r="E112" s="1">
        <v>8</v>
      </c>
      <c r="F112" s="1">
        <v>10</v>
      </c>
      <c r="G112" s="1">
        <v>10</v>
      </c>
      <c r="H112" s="1">
        <v>5</v>
      </c>
      <c r="I112" s="1">
        <v>9</v>
      </c>
      <c r="J112" s="1">
        <v>6</v>
      </c>
      <c r="K112" s="1">
        <v>8</v>
      </c>
      <c r="L112" s="1">
        <v>7</v>
      </c>
      <c r="M112" s="1">
        <v>6</v>
      </c>
      <c r="N112" s="1">
        <v>5</v>
      </c>
      <c r="O112" s="1">
        <v>7</v>
      </c>
      <c r="P112" s="1">
        <v>9</v>
      </c>
      <c r="Q112" s="1">
        <v>6</v>
      </c>
      <c r="R112" s="1">
        <v>1</v>
      </c>
      <c r="S112" s="1">
        <v>4</v>
      </c>
      <c r="T112" s="1">
        <v>7</v>
      </c>
      <c r="U112" s="1">
        <v>2</v>
      </c>
      <c r="V112" s="1">
        <v>7</v>
      </c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>
        <f t="shared" si="279"/>
        <v>9</v>
      </c>
      <c r="AH112" s="1">
        <f t="shared" si="288"/>
        <v>75</v>
      </c>
      <c r="AI112" s="7">
        <f t="shared" si="280"/>
        <v>56</v>
      </c>
      <c r="AJ112" s="12"/>
      <c r="AK112" s="1">
        <f t="shared" si="281"/>
        <v>11</v>
      </c>
      <c r="AL112" s="1">
        <f t="shared" si="282"/>
        <v>20</v>
      </c>
      <c r="AM112" s="1">
        <f t="shared" si="283"/>
        <v>25</v>
      </c>
      <c r="AN112" s="1">
        <f t="shared" si="316"/>
        <v>23</v>
      </c>
      <c r="AO112" s="1">
        <f t="shared" si="317"/>
        <v>18</v>
      </c>
      <c r="AP112" s="1">
        <f t="shared" si="318"/>
        <v>22</v>
      </c>
      <c r="AQ112" s="1">
        <f t="shared" si="319"/>
        <v>12</v>
      </c>
      <c r="AR112" s="1">
        <f t="shared" si="292"/>
        <v>9</v>
      </c>
      <c r="AS112" s="1">
        <f t="shared" si="293"/>
        <v>0</v>
      </c>
      <c r="AT112" s="1">
        <f t="shared" si="294"/>
        <v>0</v>
      </c>
      <c r="AU112" s="1">
        <f t="shared" si="295"/>
        <v>0</v>
      </c>
      <c r="AV112" s="12"/>
      <c r="AW112" s="11">
        <f t="shared" si="296"/>
        <v>0.13253012048192772</v>
      </c>
      <c r="AX112" s="11">
        <f t="shared" si="297"/>
        <v>9.0090090090090086E-2</v>
      </c>
      <c r="AY112" s="11">
        <f t="shared" si="298"/>
        <v>0.10638297872340426</v>
      </c>
      <c r="AZ112" s="11">
        <f t="shared" si="299"/>
        <v>0.1037037037037037</v>
      </c>
      <c r="BA112" s="11">
        <f t="shared" si="300"/>
        <v>9.1269841269841265E-2</v>
      </c>
      <c r="BB112" s="11">
        <f t="shared" si="301"/>
        <v>7.2289156626506021E-2</v>
      </c>
      <c r="BC112" s="11">
        <f t="shared" si="302"/>
        <v>0.12222222222222222</v>
      </c>
      <c r="BD112" s="11">
        <f t="shared" si="303"/>
        <v>5.4298642533936653E-2</v>
      </c>
      <c r="BE112" s="11">
        <f t="shared" si="304"/>
        <v>8.3148558758314853E-2</v>
      </c>
      <c r="BF112" s="11">
        <f t="shared" si="305"/>
        <v>5.844155844155844E-2</v>
      </c>
      <c r="BG112" s="11" t="e">
        <f t="shared" si="306"/>
        <v>#DIV/0!</v>
      </c>
      <c r="BH112" s="11" t="e">
        <f t="shared" si="307"/>
        <v>#DIV/0!</v>
      </c>
      <c r="BI112" s="11" t="e">
        <f t="shared" si="308"/>
        <v>#DIV/0!</v>
      </c>
      <c r="BJ112" s="11">
        <f t="shared" si="309"/>
        <v>5.844155844155844E-2</v>
      </c>
      <c r="BK112" s="11">
        <f>V112/V103</f>
        <v>8.8607594936708861E-2</v>
      </c>
    </row>
    <row r="113" spans="1:63" x14ac:dyDescent="0.25">
      <c r="A113" s="6" t="s">
        <v>91</v>
      </c>
      <c r="B113" s="1">
        <v>11</v>
      </c>
      <c r="C113" s="1">
        <v>3</v>
      </c>
      <c r="D113" s="1">
        <v>5</v>
      </c>
      <c r="E113" s="1">
        <v>5</v>
      </c>
      <c r="F113" s="1">
        <v>4</v>
      </c>
      <c r="G113" s="1">
        <v>6</v>
      </c>
      <c r="H113" s="1">
        <v>4</v>
      </c>
      <c r="I113" s="1">
        <v>4</v>
      </c>
      <c r="J113" s="1">
        <v>8</v>
      </c>
      <c r="K113" s="1">
        <v>6</v>
      </c>
      <c r="L113" s="1">
        <v>7</v>
      </c>
      <c r="M113" s="1">
        <v>4</v>
      </c>
      <c r="N113" s="1">
        <v>6</v>
      </c>
      <c r="O113" s="1">
        <v>4</v>
      </c>
      <c r="P113" s="1">
        <v>7</v>
      </c>
      <c r="Q113" s="1">
        <v>3</v>
      </c>
      <c r="R113" s="1">
        <v>5</v>
      </c>
      <c r="S113" s="1">
        <v>4</v>
      </c>
      <c r="T113" s="1">
        <v>7</v>
      </c>
      <c r="U113" s="1">
        <v>5</v>
      </c>
      <c r="V113" s="1">
        <v>7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>
        <f t="shared" si="279"/>
        <v>12</v>
      </c>
      <c r="AH113" s="1">
        <f t="shared" si="288"/>
        <v>65</v>
      </c>
      <c r="AI113" s="7">
        <f t="shared" si="280"/>
        <v>38</v>
      </c>
      <c r="AJ113" s="12"/>
      <c r="AK113" s="1">
        <f t="shared" si="281"/>
        <v>11</v>
      </c>
      <c r="AL113" s="1">
        <f t="shared" si="282"/>
        <v>13</v>
      </c>
      <c r="AM113" s="1">
        <f t="shared" si="283"/>
        <v>14</v>
      </c>
      <c r="AN113" s="1">
        <f t="shared" si="316"/>
        <v>18</v>
      </c>
      <c r="AO113" s="1">
        <f t="shared" si="317"/>
        <v>17</v>
      </c>
      <c r="AP113" s="1">
        <f t="shared" si="318"/>
        <v>14</v>
      </c>
      <c r="AQ113" s="1">
        <f t="shared" si="319"/>
        <v>16</v>
      </c>
      <c r="AR113" s="1">
        <f t="shared" si="292"/>
        <v>12</v>
      </c>
      <c r="AS113" s="1">
        <f t="shared" si="293"/>
        <v>0</v>
      </c>
      <c r="AT113" s="1">
        <f t="shared" si="294"/>
        <v>0</v>
      </c>
      <c r="AU113" s="1">
        <f t="shared" si="295"/>
        <v>0</v>
      </c>
      <c r="AV113" s="12"/>
      <c r="AW113" s="11">
        <f t="shared" si="296"/>
        <v>0.13253012048192772</v>
      </c>
      <c r="AX113" s="11">
        <f t="shared" si="297"/>
        <v>5.8558558558558557E-2</v>
      </c>
      <c r="AY113" s="11">
        <f t="shared" si="298"/>
        <v>5.9574468085106386E-2</v>
      </c>
      <c r="AZ113" s="11">
        <f t="shared" si="299"/>
        <v>7.0370370370370375E-2</v>
      </c>
      <c r="BA113" s="11">
        <f t="shared" si="300"/>
        <v>7.1428571428571425E-2</v>
      </c>
      <c r="BB113" s="11">
        <f t="shared" si="301"/>
        <v>6.8273092369477914E-2</v>
      </c>
      <c r="BC113" s="11">
        <f t="shared" si="302"/>
        <v>7.7777777777777779E-2</v>
      </c>
      <c r="BD113" s="11">
        <f t="shared" si="303"/>
        <v>7.2398190045248875E-2</v>
      </c>
      <c r="BE113" s="11">
        <f t="shared" si="304"/>
        <v>7.2062084257206213E-2</v>
      </c>
      <c r="BF113" s="11">
        <f t="shared" si="305"/>
        <v>7.792207792207792E-2</v>
      </c>
      <c r="BG113" s="11" t="e">
        <f t="shared" si="306"/>
        <v>#DIV/0!</v>
      </c>
      <c r="BH113" s="11" t="e">
        <f t="shared" si="307"/>
        <v>#DIV/0!</v>
      </c>
      <c r="BI113" s="11" t="e">
        <f t="shared" si="308"/>
        <v>#DIV/0!</v>
      </c>
      <c r="BJ113" s="11">
        <f t="shared" si="309"/>
        <v>7.792207792207792E-2</v>
      </c>
      <c r="BK113" s="11">
        <f>V113/V103</f>
        <v>8.8607594936708861E-2</v>
      </c>
    </row>
    <row r="114" spans="1:63" x14ac:dyDescent="0.25">
      <c r="A114" s="6" t="s">
        <v>92</v>
      </c>
      <c r="B114" s="1">
        <v>0</v>
      </c>
      <c r="C114" s="1">
        <v>1</v>
      </c>
      <c r="D114" s="1">
        <v>1</v>
      </c>
      <c r="E114" s="1">
        <v>3</v>
      </c>
      <c r="F114" s="1">
        <v>1</v>
      </c>
      <c r="G114" s="1">
        <v>0</v>
      </c>
      <c r="H114" s="1">
        <v>3</v>
      </c>
      <c r="I114" s="1">
        <v>2</v>
      </c>
      <c r="J114" s="1">
        <v>1</v>
      </c>
      <c r="K114" s="1">
        <v>1</v>
      </c>
      <c r="L114" s="1">
        <v>1</v>
      </c>
      <c r="M114" s="1">
        <v>0</v>
      </c>
      <c r="N114" s="1">
        <v>2</v>
      </c>
      <c r="O114" s="1">
        <v>0</v>
      </c>
      <c r="P114" s="1">
        <v>0</v>
      </c>
      <c r="Q114" s="1">
        <v>1</v>
      </c>
      <c r="R114" s="1">
        <v>0</v>
      </c>
      <c r="S114" s="1">
        <v>2</v>
      </c>
      <c r="T114" s="1">
        <v>0</v>
      </c>
      <c r="U114" s="1">
        <v>0</v>
      </c>
      <c r="V114" s="1">
        <v>1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f t="shared" si="279"/>
        <v>1</v>
      </c>
      <c r="AH114" s="1">
        <f t="shared" si="288"/>
        <v>10</v>
      </c>
      <c r="AI114" s="7">
        <f t="shared" si="280"/>
        <v>9</v>
      </c>
      <c r="AJ114" s="1"/>
      <c r="AK114" s="1">
        <f t="shared" si="281"/>
        <v>0</v>
      </c>
      <c r="AL114" s="1">
        <f t="shared" si="282"/>
        <v>5</v>
      </c>
      <c r="AM114" s="1">
        <f t="shared" si="283"/>
        <v>4</v>
      </c>
      <c r="AN114" s="1">
        <f t="shared" si="316"/>
        <v>4</v>
      </c>
      <c r="AO114" s="1">
        <f t="shared" si="317"/>
        <v>3</v>
      </c>
      <c r="AP114" s="1">
        <f t="shared" si="318"/>
        <v>1</v>
      </c>
      <c r="AQ114" s="1">
        <f t="shared" si="319"/>
        <v>2</v>
      </c>
      <c r="AR114" s="1">
        <f t="shared" si="292"/>
        <v>1</v>
      </c>
      <c r="AS114" s="1">
        <f t="shared" si="293"/>
        <v>0</v>
      </c>
      <c r="AT114" s="1">
        <f t="shared" si="294"/>
        <v>0</v>
      </c>
      <c r="AU114" s="1">
        <f t="shared" si="295"/>
        <v>0</v>
      </c>
      <c r="AV114" s="1"/>
      <c r="AW114" s="11">
        <f t="shared" si="296"/>
        <v>0</v>
      </c>
      <c r="AX114" s="11">
        <f t="shared" si="297"/>
        <v>2.2522522522522521E-2</v>
      </c>
      <c r="AY114" s="11">
        <f t="shared" si="298"/>
        <v>1.7021276595744681E-2</v>
      </c>
      <c r="AZ114" s="11">
        <f t="shared" si="299"/>
        <v>1.6666666666666666E-2</v>
      </c>
      <c r="BA114" s="11">
        <f t="shared" si="300"/>
        <v>1.5873015873015872E-2</v>
      </c>
      <c r="BB114" s="11">
        <f t="shared" si="301"/>
        <v>1.2048192771084338E-2</v>
      </c>
      <c r="BC114" s="11">
        <f t="shared" si="302"/>
        <v>5.5555555555555558E-3</v>
      </c>
      <c r="BD114" s="11">
        <f t="shared" si="303"/>
        <v>9.0497737556561094E-3</v>
      </c>
      <c r="BE114" s="11">
        <f t="shared" si="304"/>
        <v>1.1086474501108648E-2</v>
      </c>
      <c r="BF114" s="11">
        <f t="shared" si="305"/>
        <v>6.4935064935064939E-3</v>
      </c>
      <c r="BG114" s="11" t="e">
        <f t="shared" si="306"/>
        <v>#DIV/0!</v>
      </c>
      <c r="BH114" s="11" t="e">
        <f t="shared" si="307"/>
        <v>#DIV/0!</v>
      </c>
      <c r="BI114" s="11" t="e">
        <f t="shared" si="308"/>
        <v>#DIV/0!</v>
      </c>
      <c r="BJ114" s="11">
        <f t="shared" si="309"/>
        <v>6.4935064935064939E-3</v>
      </c>
      <c r="BK114" s="11">
        <f>V114/V103</f>
        <v>1.2658227848101266E-2</v>
      </c>
    </row>
    <row r="115" spans="1:63" x14ac:dyDescent="0.25">
      <c r="A115" s="6" t="s">
        <v>93</v>
      </c>
      <c r="B115" s="1">
        <v>53</v>
      </c>
      <c r="C115" s="1">
        <v>49</v>
      </c>
      <c r="D115" s="1">
        <v>44</v>
      </c>
      <c r="E115" s="1">
        <v>54</v>
      </c>
      <c r="F115" s="1">
        <v>53</v>
      </c>
      <c r="G115" s="1">
        <v>45</v>
      </c>
      <c r="H115" s="1">
        <v>53</v>
      </c>
      <c r="I115" s="1">
        <v>51</v>
      </c>
      <c r="J115" s="1">
        <v>62</v>
      </c>
      <c r="K115" s="1">
        <v>57</v>
      </c>
      <c r="L115" s="1">
        <v>61</v>
      </c>
      <c r="M115" s="1">
        <v>59</v>
      </c>
      <c r="N115" s="1">
        <v>58</v>
      </c>
      <c r="O115" s="1">
        <v>38</v>
      </c>
      <c r="P115" s="1">
        <v>48</v>
      </c>
      <c r="Q115" s="1">
        <v>40</v>
      </c>
      <c r="R115" s="1">
        <v>55</v>
      </c>
      <c r="S115" s="1">
        <v>57</v>
      </c>
      <c r="T115" s="1">
        <v>52</v>
      </c>
      <c r="U115" s="1">
        <v>53</v>
      </c>
      <c r="V115" s="1">
        <v>55</v>
      </c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>
        <f t="shared" si="279"/>
        <v>108</v>
      </c>
      <c r="AH115" s="1">
        <f t="shared" si="288"/>
        <v>638</v>
      </c>
      <c r="AI115" s="7">
        <f t="shared" si="280"/>
        <v>351</v>
      </c>
      <c r="AJ115" s="1"/>
      <c r="AK115" s="1">
        <f t="shared" si="281"/>
        <v>53</v>
      </c>
      <c r="AL115" s="1">
        <f t="shared" si="282"/>
        <v>147</v>
      </c>
      <c r="AM115" s="1">
        <f t="shared" si="283"/>
        <v>151</v>
      </c>
      <c r="AN115" s="1">
        <f t="shared" si="316"/>
        <v>170</v>
      </c>
      <c r="AO115" s="1">
        <f t="shared" si="317"/>
        <v>178</v>
      </c>
      <c r="AP115" s="1">
        <f t="shared" si="318"/>
        <v>126</v>
      </c>
      <c r="AQ115" s="1">
        <f t="shared" si="319"/>
        <v>164</v>
      </c>
      <c r="AR115" s="1">
        <f t="shared" si="292"/>
        <v>108</v>
      </c>
      <c r="AS115" s="1">
        <f t="shared" si="293"/>
        <v>0</v>
      </c>
      <c r="AT115" s="1">
        <f t="shared" si="294"/>
        <v>0</v>
      </c>
      <c r="AU115" s="1">
        <f t="shared" si="295"/>
        <v>0</v>
      </c>
      <c r="AV115" s="1"/>
      <c r="AW115" s="11">
        <f t="shared" si="296"/>
        <v>0.63855421686746983</v>
      </c>
      <c r="AX115" s="11">
        <f t="shared" si="297"/>
        <v>0.66216216216216217</v>
      </c>
      <c r="AY115" s="11">
        <f t="shared" si="298"/>
        <v>0.64255319148936174</v>
      </c>
      <c r="AZ115" s="11">
        <f t="shared" si="299"/>
        <v>0.65</v>
      </c>
      <c r="BA115" s="11">
        <f t="shared" si="300"/>
        <v>0.67460317460317465</v>
      </c>
      <c r="BB115" s="11">
        <f t="shared" si="301"/>
        <v>0.71485943775100402</v>
      </c>
      <c r="BC115" s="11">
        <f t="shared" si="302"/>
        <v>0.7</v>
      </c>
      <c r="BD115" s="11">
        <f t="shared" si="303"/>
        <v>0.74208144796380093</v>
      </c>
      <c r="BE115" s="11">
        <f t="shared" si="304"/>
        <v>0.70731707317073167</v>
      </c>
      <c r="BF115" s="11">
        <f t="shared" si="305"/>
        <v>0.70129870129870131</v>
      </c>
      <c r="BG115" s="11" t="e">
        <f t="shared" si="306"/>
        <v>#DIV/0!</v>
      </c>
      <c r="BH115" s="11" t="e">
        <f t="shared" si="307"/>
        <v>#DIV/0!</v>
      </c>
      <c r="BI115" s="11" t="e">
        <f t="shared" si="308"/>
        <v>#DIV/0!</v>
      </c>
      <c r="BJ115" s="11">
        <f t="shared" si="309"/>
        <v>0.70129870129870131</v>
      </c>
      <c r="BK115" s="11">
        <f>V115/V103</f>
        <v>0.69620253164556967</v>
      </c>
    </row>
    <row r="116" spans="1:63" x14ac:dyDescent="0.25">
      <c r="A116" s="6" t="s">
        <v>73</v>
      </c>
      <c r="B116" s="1">
        <f>B8</f>
        <v>82</v>
      </c>
      <c r="C116" s="1">
        <f t="shared" ref="C116:H116" si="320">C8</f>
        <v>68</v>
      </c>
      <c r="D116" s="1">
        <f t="shared" si="320"/>
        <v>71</v>
      </c>
      <c r="E116" s="1">
        <f t="shared" si="320"/>
        <v>83</v>
      </c>
      <c r="F116" s="1">
        <f t="shared" si="320"/>
        <v>83</v>
      </c>
      <c r="G116" s="1">
        <f t="shared" si="320"/>
        <v>67</v>
      </c>
      <c r="H116" s="1">
        <f t="shared" si="320"/>
        <v>85</v>
      </c>
      <c r="I116" s="1">
        <f>I8</f>
        <v>79</v>
      </c>
      <c r="J116" s="1">
        <f t="shared" ref="J116:O116" si="321">J8</f>
        <v>90</v>
      </c>
      <c r="K116" s="1">
        <f t="shared" si="321"/>
        <v>83</v>
      </c>
      <c r="L116" s="1">
        <f t="shared" si="321"/>
        <v>82</v>
      </c>
      <c r="M116" s="1">
        <f t="shared" si="321"/>
        <v>80</v>
      </c>
      <c r="N116" s="1">
        <f t="shared" si="321"/>
        <v>87</v>
      </c>
      <c r="O116" s="1">
        <f t="shared" si="321"/>
        <v>58</v>
      </c>
      <c r="P116" s="1">
        <f>P8</f>
        <v>66</v>
      </c>
      <c r="Q116" s="1">
        <f t="shared" ref="Q116:AH116" si="322">Q8</f>
        <v>56</v>
      </c>
      <c r="R116" s="1">
        <f t="shared" si="322"/>
        <v>74</v>
      </c>
      <c r="S116" s="1">
        <f t="shared" si="322"/>
        <v>74</v>
      </c>
      <c r="T116" s="1">
        <f t="shared" si="322"/>
        <v>73</v>
      </c>
      <c r="U116" s="1">
        <f t="shared" si="322"/>
        <v>75</v>
      </c>
      <c r="V116" s="1">
        <f t="shared" si="322"/>
        <v>79</v>
      </c>
      <c r="W116" s="1">
        <f t="shared" si="322"/>
        <v>0</v>
      </c>
      <c r="X116" s="1">
        <f t="shared" si="322"/>
        <v>0</v>
      </c>
      <c r="Y116" s="1">
        <f t="shared" si="322"/>
        <v>0</v>
      </c>
      <c r="Z116" s="1">
        <f t="shared" si="322"/>
        <v>0</v>
      </c>
      <c r="AA116" s="1">
        <f t="shared" si="322"/>
        <v>0</v>
      </c>
      <c r="AB116" s="1">
        <f t="shared" si="322"/>
        <v>0</v>
      </c>
      <c r="AC116" s="1">
        <f t="shared" si="322"/>
        <v>0</v>
      </c>
      <c r="AD116" s="1">
        <f t="shared" si="322"/>
        <v>0</v>
      </c>
      <c r="AE116" s="1">
        <f t="shared" si="322"/>
        <v>0</v>
      </c>
      <c r="AF116" s="1">
        <f t="shared" si="322"/>
        <v>0</v>
      </c>
      <c r="AG116" s="1">
        <f t="shared" si="279"/>
        <v>154</v>
      </c>
      <c r="AH116" s="1">
        <f t="shared" si="322"/>
        <v>902</v>
      </c>
      <c r="AI116" s="7">
        <f t="shared" si="280"/>
        <v>539</v>
      </c>
      <c r="AJ116" s="7">
        <f>SUM(C116:AI116)</f>
        <v>3108</v>
      </c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12"/>
      <c r="AW116" s="31"/>
      <c r="AX116" s="31"/>
      <c r="AY116" s="31"/>
      <c r="AZ116" s="32">
        <f t="shared" ref="AZ116" si="323">AI116/$AI$103</f>
        <v>0.99814814814814812</v>
      </c>
      <c r="BA116" s="11">
        <f>AN116/$AN$103</f>
        <v>0</v>
      </c>
      <c r="BB116" s="11">
        <f t="shared" si="301"/>
        <v>0</v>
      </c>
      <c r="BC116" s="11">
        <f t="shared" si="302"/>
        <v>0</v>
      </c>
      <c r="BD116" s="11">
        <f t="shared" si="303"/>
        <v>0</v>
      </c>
      <c r="BE116" s="11">
        <f>AH116/$AH$103</f>
        <v>1</v>
      </c>
      <c r="BF116" s="11">
        <f>AR116/$AR$103</f>
        <v>0</v>
      </c>
      <c r="BG116" s="11" t="e">
        <f t="shared" si="306"/>
        <v>#DIV/0!</v>
      </c>
      <c r="BH116" s="11" t="e">
        <f t="shared" si="307"/>
        <v>#DIV/0!</v>
      </c>
      <c r="BI116" s="11" t="e">
        <f t="shared" si="308"/>
        <v>#DIV/0!</v>
      </c>
      <c r="BJ116" s="11">
        <f t="shared" si="309"/>
        <v>1</v>
      </c>
      <c r="BK116" s="11">
        <f>V116/V103</f>
        <v>1</v>
      </c>
    </row>
    <row r="119" spans="1:63" x14ac:dyDescent="0.25">
      <c r="A119" s="3" t="s">
        <v>102</v>
      </c>
      <c r="B119" s="4">
        <v>44713</v>
      </c>
      <c r="C119" s="4">
        <v>44743</v>
      </c>
      <c r="D119" s="4">
        <v>44774</v>
      </c>
      <c r="E119" s="4">
        <v>44805</v>
      </c>
      <c r="F119" s="4">
        <v>44835</v>
      </c>
      <c r="G119" s="4">
        <v>44866</v>
      </c>
      <c r="H119" s="4">
        <v>44896</v>
      </c>
      <c r="I119" s="4">
        <v>44927</v>
      </c>
      <c r="J119" s="4">
        <v>44958</v>
      </c>
      <c r="K119" s="4">
        <v>44986</v>
      </c>
      <c r="L119" s="4">
        <v>45017</v>
      </c>
      <c r="M119" s="4">
        <v>45047</v>
      </c>
      <c r="N119" s="4">
        <v>45078</v>
      </c>
      <c r="O119" s="4">
        <v>45108</v>
      </c>
      <c r="P119" s="4">
        <v>45139</v>
      </c>
      <c r="Q119" s="4">
        <v>45170</v>
      </c>
      <c r="R119" s="4">
        <v>45200</v>
      </c>
      <c r="S119" s="4">
        <v>45231</v>
      </c>
      <c r="T119" s="4">
        <v>45261</v>
      </c>
      <c r="U119" s="4">
        <v>45292</v>
      </c>
      <c r="V119" s="4">
        <v>45323</v>
      </c>
      <c r="W119" s="4">
        <v>45352</v>
      </c>
      <c r="X119" s="4">
        <v>45383</v>
      </c>
      <c r="Y119" s="4">
        <v>45413</v>
      </c>
      <c r="Z119" s="4">
        <v>45444</v>
      </c>
      <c r="AA119" s="4">
        <v>45474</v>
      </c>
      <c r="AB119" s="4">
        <v>45505</v>
      </c>
      <c r="AC119" s="4">
        <v>45536</v>
      </c>
      <c r="AD119" s="4">
        <v>45566</v>
      </c>
      <c r="AE119" s="4">
        <v>45597</v>
      </c>
      <c r="AF119" s="4">
        <v>45627</v>
      </c>
      <c r="AG119" s="4" t="s">
        <v>121</v>
      </c>
      <c r="AH119" s="4" t="s">
        <v>104</v>
      </c>
      <c r="AI119" s="5" t="s">
        <v>4</v>
      </c>
      <c r="AJ119" s="33" t="s">
        <v>0</v>
      </c>
      <c r="AK119" s="33" t="s">
        <v>1</v>
      </c>
      <c r="AL119" s="33" t="s">
        <v>2</v>
      </c>
      <c r="AM119" s="33" t="s">
        <v>3</v>
      </c>
      <c r="AN119" s="8" t="s">
        <v>105</v>
      </c>
      <c r="AO119" s="8" t="s">
        <v>106</v>
      </c>
      <c r="AP119" s="8" t="s">
        <v>107</v>
      </c>
      <c r="AQ119" s="8" t="s">
        <v>108</v>
      </c>
      <c r="AR119" s="8" t="s">
        <v>122</v>
      </c>
      <c r="AS119" s="8" t="s">
        <v>123</v>
      </c>
      <c r="AT119" s="8" t="s">
        <v>124</v>
      </c>
      <c r="AU119" s="8" t="s">
        <v>125</v>
      </c>
      <c r="AV119" s="34" t="s">
        <v>23</v>
      </c>
      <c r="AW119" s="34" t="s">
        <v>74</v>
      </c>
      <c r="AX119" s="34" t="s">
        <v>75</v>
      </c>
      <c r="AY119" s="34" t="s">
        <v>76</v>
      </c>
      <c r="AZ119" s="34" t="s">
        <v>77</v>
      </c>
      <c r="BA119" s="10" t="s">
        <v>109</v>
      </c>
      <c r="BB119" s="10" t="s">
        <v>110</v>
      </c>
      <c r="BC119" s="10" t="s">
        <v>111</v>
      </c>
      <c r="BD119" s="10" t="s">
        <v>112</v>
      </c>
      <c r="BE119" s="10" t="s">
        <v>113</v>
      </c>
      <c r="BF119" s="10" t="s">
        <v>126</v>
      </c>
      <c r="BG119" s="10" t="s">
        <v>127</v>
      </c>
      <c r="BH119" s="10" t="s">
        <v>128</v>
      </c>
      <c r="BI119" s="10" t="s">
        <v>129</v>
      </c>
      <c r="BJ119" s="10" t="s">
        <v>130</v>
      </c>
      <c r="BK119" s="35" t="s">
        <v>85</v>
      </c>
    </row>
    <row r="120" spans="1:63" x14ac:dyDescent="0.25">
      <c r="A120" s="6" t="s">
        <v>9</v>
      </c>
      <c r="B120" s="1">
        <v>5</v>
      </c>
      <c r="C120" s="1">
        <v>9</v>
      </c>
      <c r="D120" s="1">
        <v>10</v>
      </c>
      <c r="E120" s="1">
        <v>9</v>
      </c>
      <c r="F120" s="1">
        <v>10</v>
      </c>
      <c r="G120" s="1">
        <v>4</v>
      </c>
      <c r="H120" s="1">
        <v>10</v>
      </c>
      <c r="I120" s="1">
        <v>3</v>
      </c>
      <c r="J120" s="1">
        <v>11</v>
      </c>
      <c r="K120" s="1">
        <v>13</v>
      </c>
      <c r="L120" s="1">
        <v>15</v>
      </c>
      <c r="M120" s="1">
        <v>22</v>
      </c>
      <c r="N120" s="1">
        <v>22</v>
      </c>
      <c r="O120" s="1">
        <v>13</v>
      </c>
      <c r="P120" s="1">
        <v>17</v>
      </c>
      <c r="Q120" s="1">
        <v>16</v>
      </c>
      <c r="R120" s="1">
        <v>12</v>
      </c>
      <c r="S120" s="1">
        <v>20</v>
      </c>
      <c r="T120" s="1">
        <v>16</v>
      </c>
      <c r="U120" s="1">
        <v>19</v>
      </c>
      <c r="V120" s="1">
        <v>20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>
        <f t="shared" ref="AG120:AG125" si="324">SUM(U120:AF120)</f>
        <v>39</v>
      </c>
      <c r="AH120" s="1">
        <f>SUM(I120:T120)</f>
        <v>180</v>
      </c>
      <c r="AI120" s="1">
        <f>SUM(B120:H120)</f>
        <v>57</v>
      </c>
      <c r="AJ120" s="1"/>
      <c r="AK120" s="1">
        <f>B120</f>
        <v>5</v>
      </c>
      <c r="AL120" s="1">
        <f>SUM(C120:E120)</f>
        <v>28</v>
      </c>
      <c r="AM120" s="1">
        <f>SUM(F120:H120)</f>
        <v>24</v>
      </c>
      <c r="AN120" s="1">
        <f t="shared" ref="AN120:AN125" si="325">SUM(I120:K120)</f>
        <v>27</v>
      </c>
      <c r="AO120" s="1">
        <f t="shared" ref="AO120:AO125" si="326">SUM(L120:N120)</f>
        <v>59</v>
      </c>
      <c r="AP120" s="1">
        <f t="shared" ref="AP120:AP125" si="327">SUM(O120:Q120)</f>
        <v>46</v>
      </c>
      <c r="AQ120" s="1">
        <f t="shared" ref="AQ120:AQ125" si="328">SUM(R120:T120)</f>
        <v>48</v>
      </c>
      <c r="AR120" s="1">
        <f t="shared" ref="AR120" si="329">SUM(U120:W120)</f>
        <v>39</v>
      </c>
      <c r="AS120" s="1">
        <f t="shared" ref="AS120" si="330">SUM(X120:Z120)</f>
        <v>0</v>
      </c>
      <c r="AT120" s="1">
        <f t="shared" ref="AT120" si="331">SUM(AA120:AC120)</f>
        <v>0</v>
      </c>
      <c r="AU120" s="1">
        <f t="shared" ref="AU120" si="332">SUM(AD120:AF120)</f>
        <v>0</v>
      </c>
      <c r="AV120" s="1"/>
      <c r="AW120" s="11">
        <f>AK120/AK3</f>
        <v>0.17241379310344829</v>
      </c>
      <c r="AX120" s="11">
        <f t="shared" ref="AX120" si="333">AL120/AL3</f>
        <v>0.2978723404255319</v>
      </c>
      <c r="AY120" s="11">
        <f>AM120/AM3</f>
        <v>0.24489795918367346</v>
      </c>
      <c r="AZ120" s="11">
        <f>AI120/AI3</f>
        <v>0.25791855203619912</v>
      </c>
      <c r="BA120" s="11">
        <f t="shared" ref="BA120:BD121" si="334">AN120/AN3</f>
        <v>0.25714285714285712</v>
      </c>
      <c r="BB120" s="11">
        <f t="shared" si="334"/>
        <v>0.50427350427350426</v>
      </c>
      <c r="BC120" s="11">
        <f t="shared" si="334"/>
        <v>0.4946236559139785</v>
      </c>
      <c r="BD120" s="11">
        <f t="shared" si="334"/>
        <v>0.45714285714285713</v>
      </c>
      <c r="BE120" s="11">
        <f t="shared" ref="BE120:BE125" si="335">AH120/AH3</f>
        <v>0.42857142857142855</v>
      </c>
      <c r="BF120" s="11">
        <f>AR120/AR3</f>
        <v>0.59090909090909094</v>
      </c>
      <c r="BG120" s="11" t="e">
        <f>AS120/AS3</f>
        <v>#DIV/0!</v>
      </c>
      <c r="BH120" s="11" t="e">
        <f>AT120/AT3</f>
        <v>#DIV/0!</v>
      </c>
      <c r="BI120" s="11" t="e">
        <f>AU120/AU3</f>
        <v>#DIV/0!</v>
      </c>
      <c r="BJ120" s="11">
        <f>AG120/AG3</f>
        <v>0.59090909090909094</v>
      </c>
      <c r="BK120" s="11">
        <f t="shared" ref="BK120:BK125" si="336">V120/BA3</f>
        <v>0.55555555555555558</v>
      </c>
    </row>
    <row r="121" spans="1:63" x14ac:dyDescent="0.25">
      <c r="A121" s="6" t="s">
        <v>10</v>
      </c>
      <c r="B121" s="1">
        <v>9</v>
      </c>
      <c r="C121" s="1">
        <v>13</v>
      </c>
      <c r="D121" s="1">
        <v>10</v>
      </c>
      <c r="E121" s="1">
        <v>12</v>
      </c>
      <c r="F121" s="1">
        <v>13</v>
      </c>
      <c r="G121" s="1">
        <v>5</v>
      </c>
      <c r="H121" s="1">
        <v>6</v>
      </c>
      <c r="I121" s="1">
        <v>4</v>
      </c>
      <c r="J121" s="1">
        <v>6</v>
      </c>
      <c r="K121" s="1">
        <v>8</v>
      </c>
      <c r="L121" s="1">
        <v>12</v>
      </c>
      <c r="M121" s="1">
        <v>8</v>
      </c>
      <c r="N121" s="1">
        <v>8</v>
      </c>
      <c r="O121" s="1">
        <v>4</v>
      </c>
      <c r="P121" s="1">
        <v>4</v>
      </c>
      <c r="Q121" s="1">
        <v>4</v>
      </c>
      <c r="R121" s="1">
        <v>5</v>
      </c>
      <c r="S121" s="1">
        <v>7</v>
      </c>
      <c r="T121" s="1">
        <v>6</v>
      </c>
      <c r="U121" s="1">
        <v>5</v>
      </c>
      <c r="V121" s="1">
        <v>12</v>
      </c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>
        <f t="shared" si="324"/>
        <v>17</v>
      </c>
      <c r="AH121" s="1">
        <f t="shared" ref="AH121:AH124" si="337">SUM(I121:T121)</f>
        <v>76</v>
      </c>
      <c r="AI121" s="1">
        <f>SUM(B121:H121)</f>
        <v>68</v>
      </c>
      <c r="AJ121" s="1"/>
      <c r="AK121" s="1">
        <f>B121</f>
        <v>9</v>
      </c>
      <c r="AL121" s="1">
        <f>SUM(C121:E121)</f>
        <v>35</v>
      </c>
      <c r="AM121" s="1">
        <f>SUM(F121:H121)</f>
        <v>24</v>
      </c>
      <c r="AN121" s="1">
        <f t="shared" si="325"/>
        <v>18</v>
      </c>
      <c r="AO121" s="1">
        <f t="shared" si="326"/>
        <v>28</v>
      </c>
      <c r="AP121" s="1">
        <f t="shared" si="327"/>
        <v>12</v>
      </c>
      <c r="AQ121" s="1">
        <f t="shared" si="328"/>
        <v>18</v>
      </c>
      <c r="AR121" s="1">
        <f t="shared" ref="AR121:AR125" si="338">SUM(U121:W121)</f>
        <v>17</v>
      </c>
      <c r="AS121" s="1">
        <f t="shared" ref="AS121:AS125" si="339">SUM(X121:Z121)</f>
        <v>0</v>
      </c>
      <c r="AT121" s="1">
        <f t="shared" ref="AT121:AT125" si="340">SUM(AA121:AC121)</f>
        <v>0</v>
      </c>
      <c r="AU121" s="1">
        <f t="shared" ref="AU121:AU125" si="341">SUM(AD121:AF121)</f>
        <v>0</v>
      </c>
      <c r="AV121" s="1"/>
      <c r="AW121" s="11">
        <f>AK121/AK4</f>
        <v>0.45</v>
      </c>
      <c r="AX121" s="11">
        <f>AL121/AL4</f>
        <v>0.64814814814814814</v>
      </c>
      <c r="AY121" s="11">
        <f>AM121/AM4</f>
        <v>0.44444444444444442</v>
      </c>
      <c r="AZ121" s="11">
        <f>AI121/AI4</f>
        <v>0.53125</v>
      </c>
      <c r="BA121" s="11">
        <f t="shared" si="334"/>
        <v>0.35294117647058826</v>
      </c>
      <c r="BB121" s="11">
        <f t="shared" si="334"/>
        <v>0.47457627118644069</v>
      </c>
      <c r="BC121" s="11">
        <f t="shared" si="334"/>
        <v>0.35294117647058826</v>
      </c>
      <c r="BD121" s="11">
        <f t="shared" si="334"/>
        <v>0.5</v>
      </c>
      <c r="BE121" s="11">
        <f t="shared" si="335"/>
        <v>0.42222222222222222</v>
      </c>
      <c r="BF121" s="11">
        <f t="shared" ref="BF121:BI121" si="342">AR121/AR4</f>
        <v>0.42499999999999999</v>
      </c>
      <c r="BG121" s="11" t="e">
        <f t="shared" si="342"/>
        <v>#DIV/0!</v>
      </c>
      <c r="BH121" s="11" t="e">
        <f t="shared" si="342"/>
        <v>#DIV/0!</v>
      </c>
      <c r="BI121" s="11" t="e">
        <f t="shared" si="342"/>
        <v>#DIV/0!</v>
      </c>
      <c r="BJ121" s="11">
        <f t="shared" ref="BJ121:BJ125" si="343">AG121/AG4</f>
        <v>0.42499999999999999</v>
      </c>
      <c r="BK121" s="11">
        <f t="shared" si="336"/>
        <v>0.6</v>
      </c>
    </row>
    <row r="122" spans="1:63" x14ac:dyDescent="0.25">
      <c r="A122" s="6" t="s">
        <v>115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</v>
      </c>
      <c r="S122" s="1">
        <v>6</v>
      </c>
      <c r="T122" s="1">
        <v>5</v>
      </c>
      <c r="U122" s="1">
        <v>3</v>
      </c>
      <c r="V122" s="1">
        <v>2</v>
      </c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f t="shared" si="324"/>
        <v>5</v>
      </c>
      <c r="AH122" s="1">
        <f t="shared" si="337"/>
        <v>12</v>
      </c>
      <c r="AI122" s="1"/>
      <c r="AJ122" s="1"/>
      <c r="AK122" s="1"/>
      <c r="AL122" s="1"/>
      <c r="AM122" s="1"/>
      <c r="AN122" s="1"/>
      <c r="AO122" s="1"/>
      <c r="AP122" s="1"/>
      <c r="AQ122" s="1">
        <f t="shared" si="328"/>
        <v>12</v>
      </c>
      <c r="AR122" s="1">
        <f t="shared" si="338"/>
        <v>5</v>
      </c>
      <c r="AS122" s="1">
        <f t="shared" si="339"/>
        <v>0</v>
      </c>
      <c r="AT122" s="1">
        <f t="shared" si="340"/>
        <v>0</v>
      </c>
      <c r="AU122" s="1">
        <f t="shared" si="341"/>
        <v>0</v>
      </c>
      <c r="AV122" s="1"/>
      <c r="AW122" s="11"/>
      <c r="AX122" s="11"/>
      <c r="AY122" s="11"/>
      <c r="AZ122" s="11"/>
      <c r="BA122" s="11"/>
      <c r="BB122" s="11"/>
      <c r="BC122" s="11"/>
      <c r="BD122" s="11">
        <f>AQ122/AQ5</f>
        <v>0.8</v>
      </c>
      <c r="BE122" s="11">
        <f t="shared" si="335"/>
        <v>0.8</v>
      </c>
      <c r="BF122" s="11">
        <f t="shared" ref="BF122:BI122" si="344">AR122/AR5</f>
        <v>1</v>
      </c>
      <c r="BG122" s="11" t="e">
        <f t="shared" si="344"/>
        <v>#DIV/0!</v>
      </c>
      <c r="BH122" s="11" t="e">
        <f t="shared" si="344"/>
        <v>#DIV/0!</v>
      </c>
      <c r="BI122" s="11" t="e">
        <f t="shared" si="344"/>
        <v>#DIV/0!</v>
      </c>
      <c r="BJ122" s="11">
        <f t="shared" si="343"/>
        <v>1</v>
      </c>
      <c r="BK122" s="11">
        <f t="shared" si="336"/>
        <v>1</v>
      </c>
    </row>
    <row r="123" spans="1:63" x14ac:dyDescent="0.25">
      <c r="A123" s="6" t="s">
        <v>100</v>
      </c>
      <c r="B123" s="1">
        <v>1</v>
      </c>
      <c r="C123" s="1">
        <v>2</v>
      </c>
      <c r="D123" s="1">
        <v>4</v>
      </c>
      <c r="E123" s="1">
        <v>2</v>
      </c>
      <c r="F123" s="1">
        <v>2</v>
      </c>
      <c r="G123" s="1">
        <v>3</v>
      </c>
      <c r="H123" s="1">
        <v>2</v>
      </c>
      <c r="I123" s="1">
        <v>2</v>
      </c>
      <c r="J123" s="1">
        <v>6</v>
      </c>
      <c r="K123" s="1">
        <v>3</v>
      </c>
      <c r="L123" s="1">
        <v>6</v>
      </c>
      <c r="M123" s="1">
        <v>4</v>
      </c>
      <c r="N123" s="1">
        <v>3</v>
      </c>
      <c r="O123" s="1">
        <v>3</v>
      </c>
      <c r="P123" s="1">
        <v>2</v>
      </c>
      <c r="Q123" s="1">
        <v>2</v>
      </c>
      <c r="R123" s="1">
        <v>6</v>
      </c>
      <c r="S123" s="1">
        <v>6</v>
      </c>
      <c r="T123" s="1">
        <v>4</v>
      </c>
      <c r="U123" s="1">
        <v>6</v>
      </c>
      <c r="V123" s="1">
        <v>4</v>
      </c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>
        <f t="shared" si="324"/>
        <v>10</v>
      </c>
      <c r="AH123" s="1">
        <f t="shared" si="337"/>
        <v>47</v>
      </c>
      <c r="AI123" s="1">
        <f>SUM(B123:H123)</f>
        <v>16</v>
      </c>
      <c r="AJ123" s="1"/>
      <c r="AK123" s="1">
        <f>B123</f>
        <v>1</v>
      </c>
      <c r="AL123" s="1">
        <f>SUM(C123:E123)</f>
        <v>8</v>
      </c>
      <c r="AM123" s="1">
        <f>SUM(F123:H123)</f>
        <v>7</v>
      </c>
      <c r="AN123" s="1">
        <f t="shared" si="325"/>
        <v>11</v>
      </c>
      <c r="AO123" s="1">
        <f t="shared" si="326"/>
        <v>13</v>
      </c>
      <c r="AP123" s="1">
        <f t="shared" si="327"/>
        <v>7</v>
      </c>
      <c r="AQ123" s="1">
        <f t="shared" si="328"/>
        <v>16</v>
      </c>
      <c r="AR123" s="1">
        <f t="shared" si="338"/>
        <v>10</v>
      </c>
      <c r="AS123" s="1">
        <f t="shared" si="339"/>
        <v>0</v>
      </c>
      <c r="AT123" s="1">
        <f t="shared" si="340"/>
        <v>0</v>
      </c>
      <c r="AU123" s="1">
        <f t="shared" si="341"/>
        <v>0</v>
      </c>
      <c r="AV123" s="1"/>
      <c r="AW123" s="11">
        <f t="shared" ref="AW123:AY125" si="345">AK123/AK6</f>
        <v>9.0909090909090912E-2</v>
      </c>
      <c r="AX123" s="11">
        <f t="shared" si="345"/>
        <v>0.25</v>
      </c>
      <c r="AY123" s="11">
        <f t="shared" si="345"/>
        <v>0.28000000000000003</v>
      </c>
      <c r="AZ123" s="11">
        <f>AI123/AI6</f>
        <v>0.23529411764705882</v>
      </c>
      <c r="BA123" s="11">
        <f t="shared" ref="BA123:BC125" si="346">AN123/AN6</f>
        <v>0.55000000000000004</v>
      </c>
      <c r="BB123" s="11">
        <f t="shared" si="346"/>
        <v>0.65</v>
      </c>
      <c r="BC123" s="11">
        <f t="shared" si="346"/>
        <v>0.4375</v>
      </c>
      <c r="BD123" s="11">
        <f>AQ123/AQ6</f>
        <v>0.8</v>
      </c>
      <c r="BE123" s="11">
        <f t="shared" si="335"/>
        <v>0.61842105263157898</v>
      </c>
      <c r="BF123" s="11">
        <f t="shared" ref="BF123:BI123" si="347">AR123/AR6</f>
        <v>0.7142857142857143</v>
      </c>
      <c r="BG123" s="11" t="e">
        <f t="shared" si="347"/>
        <v>#DIV/0!</v>
      </c>
      <c r="BH123" s="11" t="e">
        <f t="shared" si="347"/>
        <v>#DIV/0!</v>
      </c>
      <c r="BI123" s="11" t="e">
        <f t="shared" si="347"/>
        <v>#DIV/0!</v>
      </c>
      <c r="BJ123" s="11">
        <f t="shared" si="343"/>
        <v>0.7142857142857143</v>
      </c>
      <c r="BK123" s="11">
        <f t="shared" si="336"/>
        <v>0.66666666666666663</v>
      </c>
    </row>
    <row r="124" spans="1:63" x14ac:dyDescent="0.25">
      <c r="A124" s="6" t="s">
        <v>12</v>
      </c>
      <c r="B124" s="1">
        <v>0</v>
      </c>
      <c r="C124" s="1">
        <v>1</v>
      </c>
      <c r="D124" s="1">
        <v>1</v>
      </c>
      <c r="E124" s="1">
        <v>6</v>
      </c>
      <c r="F124" s="1">
        <v>3</v>
      </c>
      <c r="G124" s="1">
        <v>5</v>
      </c>
      <c r="H124" s="1">
        <v>3</v>
      </c>
      <c r="I124" s="1">
        <v>4</v>
      </c>
      <c r="J124" s="1">
        <v>12</v>
      </c>
      <c r="K124" s="1">
        <v>2</v>
      </c>
      <c r="L124" s="1">
        <v>4</v>
      </c>
      <c r="M124" s="1">
        <v>3</v>
      </c>
      <c r="N124" s="1">
        <v>5</v>
      </c>
      <c r="O124" s="1">
        <v>6</v>
      </c>
      <c r="P124" s="1">
        <v>2</v>
      </c>
      <c r="Q124" s="1">
        <v>2</v>
      </c>
      <c r="R124" s="1">
        <v>8</v>
      </c>
      <c r="S124" s="1">
        <v>2</v>
      </c>
      <c r="T124" s="1">
        <v>4</v>
      </c>
      <c r="U124" s="1">
        <v>4</v>
      </c>
      <c r="V124" s="1">
        <v>4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f t="shared" si="324"/>
        <v>8</v>
      </c>
      <c r="AH124" s="1">
        <f t="shared" si="337"/>
        <v>54</v>
      </c>
      <c r="AI124" s="1">
        <f>SUM(B124:H124)</f>
        <v>19</v>
      </c>
      <c r="AJ124" s="1"/>
      <c r="AK124" s="1">
        <f>B124</f>
        <v>0</v>
      </c>
      <c r="AL124" s="1">
        <f>SUM(C124:E124)</f>
        <v>8</v>
      </c>
      <c r="AM124" s="1">
        <f>SUM(F124:H124)</f>
        <v>11</v>
      </c>
      <c r="AN124" s="1">
        <f t="shared" si="325"/>
        <v>18</v>
      </c>
      <c r="AO124" s="1">
        <f t="shared" si="326"/>
        <v>12</v>
      </c>
      <c r="AP124" s="1">
        <f t="shared" si="327"/>
        <v>10</v>
      </c>
      <c r="AQ124" s="1">
        <f t="shared" si="328"/>
        <v>14</v>
      </c>
      <c r="AR124" s="1">
        <f t="shared" si="338"/>
        <v>8</v>
      </c>
      <c r="AS124" s="1">
        <f t="shared" si="339"/>
        <v>0</v>
      </c>
      <c r="AT124" s="1">
        <f t="shared" si="340"/>
        <v>0</v>
      </c>
      <c r="AU124" s="1">
        <f t="shared" si="341"/>
        <v>0</v>
      </c>
      <c r="AV124" s="1"/>
      <c r="AW124" s="11">
        <f t="shared" si="345"/>
        <v>0</v>
      </c>
      <c r="AX124" s="11">
        <f t="shared" si="345"/>
        <v>0.19047619047619047</v>
      </c>
      <c r="AY124" s="11">
        <f t="shared" si="345"/>
        <v>0.18965517241379309</v>
      </c>
      <c r="AZ124" s="11">
        <f>AI124/AI7</f>
        <v>0.15573770491803279</v>
      </c>
      <c r="BA124" s="11">
        <f t="shared" si="346"/>
        <v>0.23684210526315788</v>
      </c>
      <c r="BB124" s="11">
        <f t="shared" si="346"/>
        <v>0.22641509433962265</v>
      </c>
      <c r="BC124" s="11">
        <f t="shared" si="346"/>
        <v>0.27027027027027029</v>
      </c>
      <c r="BD124" s="11">
        <f>AQ124/AQ7</f>
        <v>0.31111111111111112</v>
      </c>
      <c r="BE124" s="11">
        <f t="shared" si="335"/>
        <v>0.25592417061611372</v>
      </c>
      <c r="BF124" s="11">
        <f t="shared" ref="BF124:BI124" si="348">AR124/AR7</f>
        <v>0.27586206896551724</v>
      </c>
      <c r="BG124" s="11" t="e">
        <f t="shared" si="348"/>
        <v>#DIV/0!</v>
      </c>
      <c r="BH124" s="11" t="e">
        <f t="shared" si="348"/>
        <v>#DIV/0!</v>
      </c>
      <c r="BI124" s="11" t="e">
        <f t="shared" si="348"/>
        <v>#DIV/0!</v>
      </c>
      <c r="BJ124" s="11">
        <f t="shared" si="343"/>
        <v>0.27586206896551724</v>
      </c>
      <c r="BK124" s="11">
        <f t="shared" si="336"/>
        <v>0.26666666666666666</v>
      </c>
    </row>
    <row r="125" spans="1:63" x14ac:dyDescent="0.25">
      <c r="A125" s="6" t="s">
        <v>101</v>
      </c>
      <c r="B125" s="1">
        <f>SUM(B120:B124)</f>
        <v>15</v>
      </c>
      <c r="C125" s="1">
        <f t="shared" ref="C125:H125" si="349">SUM(C120:C124)</f>
        <v>25</v>
      </c>
      <c r="D125" s="1">
        <f t="shared" si="349"/>
        <v>25</v>
      </c>
      <c r="E125" s="1">
        <f t="shared" si="349"/>
        <v>29</v>
      </c>
      <c r="F125" s="1">
        <f t="shared" si="349"/>
        <v>28</v>
      </c>
      <c r="G125" s="1">
        <f t="shared" si="349"/>
        <v>17</v>
      </c>
      <c r="H125" s="1">
        <f t="shared" si="349"/>
        <v>21</v>
      </c>
      <c r="I125" s="1">
        <f>SUM(I120:I124)</f>
        <v>13</v>
      </c>
      <c r="J125" s="1">
        <f t="shared" ref="J125:O125" si="350">SUM(J120:J124)</f>
        <v>35</v>
      </c>
      <c r="K125" s="1">
        <f t="shared" si="350"/>
        <v>26</v>
      </c>
      <c r="L125" s="1">
        <f t="shared" si="350"/>
        <v>37</v>
      </c>
      <c r="M125" s="1">
        <f t="shared" si="350"/>
        <v>37</v>
      </c>
      <c r="N125" s="1">
        <f t="shared" si="350"/>
        <v>38</v>
      </c>
      <c r="O125" s="1">
        <f t="shared" si="350"/>
        <v>26</v>
      </c>
      <c r="P125" s="1">
        <f>SUM(P120:P124)</f>
        <v>25</v>
      </c>
      <c r="Q125" s="1">
        <f t="shared" ref="Q125:AH125" si="351">SUM(Q120:Q124)</f>
        <v>24</v>
      </c>
      <c r="R125" s="1">
        <f t="shared" si="351"/>
        <v>32</v>
      </c>
      <c r="S125" s="1">
        <f t="shared" si="351"/>
        <v>41</v>
      </c>
      <c r="T125" s="1">
        <f t="shared" si="351"/>
        <v>35</v>
      </c>
      <c r="U125" s="1">
        <f t="shared" si="351"/>
        <v>37</v>
      </c>
      <c r="V125" s="1">
        <f t="shared" si="351"/>
        <v>42</v>
      </c>
      <c r="W125" s="1">
        <f t="shared" si="351"/>
        <v>0</v>
      </c>
      <c r="X125" s="1">
        <f t="shared" si="351"/>
        <v>0</v>
      </c>
      <c r="Y125" s="1">
        <f t="shared" si="351"/>
        <v>0</v>
      </c>
      <c r="Z125" s="1">
        <f t="shared" si="351"/>
        <v>0</v>
      </c>
      <c r="AA125" s="1">
        <f t="shared" si="351"/>
        <v>0</v>
      </c>
      <c r="AB125" s="1">
        <f t="shared" si="351"/>
        <v>0</v>
      </c>
      <c r="AC125" s="1">
        <f t="shared" si="351"/>
        <v>0</v>
      </c>
      <c r="AD125" s="1">
        <f t="shared" si="351"/>
        <v>0</v>
      </c>
      <c r="AE125" s="1">
        <f t="shared" si="351"/>
        <v>0</v>
      </c>
      <c r="AF125" s="1">
        <f t="shared" si="351"/>
        <v>0</v>
      </c>
      <c r="AG125" s="1">
        <f t="shared" si="324"/>
        <v>79</v>
      </c>
      <c r="AH125" s="1">
        <f t="shared" si="351"/>
        <v>369</v>
      </c>
      <c r="AI125" s="1">
        <f>SUM(AI120:AI124)</f>
        <v>160</v>
      </c>
      <c r="AJ125" s="1"/>
      <c r="AK125" s="1">
        <f>B125</f>
        <v>15</v>
      </c>
      <c r="AL125" s="1">
        <f>SUM(C125:E125)</f>
        <v>79</v>
      </c>
      <c r="AM125" s="1">
        <f>SUM(F125:H125)</f>
        <v>66</v>
      </c>
      <c r="AN125" s="1">
        <f t="shared" si="325"/>
        <v>74</v>
      </c>
      <c r="AO125" s="1">
        <f t="shared" si="326"/>
        <v>112</v>
      </c>
      <c r="AP125" s="1">
        <f t="shared" si="327"/>
        <v>75</v>
      </c>
      <c r="AQ125" s="1">
        <f t="shared" si="328"/>
        <v>108</v>
      </c>
      <c r="AR125" s="1">
        <f t="shared" si="338"/>
        <v>79</v>
      </c>
      <c r="AS125" s="1">
        <f t="shared" si="339"/>
        <v>0</v>
      </c>
      <c r="AT125" s="1">
        <f t="shared" si="340"/>
        <v>0</v>
      </c>
      <c r="AU125" s="1">
        <f t="shared" si="341"/>
        <v>0</v>
      </c>
      <c r="AV125" s="1"/>
      <c r="AW125" s="11">
        <f t="shared" si="345"/>
        <v>0.18292682926829268</v>
      </c>
      <c r="AX125" s="11">
        <f t="shared" si="345"/>
        <v>0.35585585585585583</v>
      </c>
      <c r="AY125" s="11">
        <f t="shared" si="345"/>
        <v>0.28085106382978725</v>
      </c>
      <c r="AZ125" s="11">
        <f>AI125/AI8</f>
        <v>0.29684601113172543</v>
      </c>
      <c r="BA125" s="11">
        <f t="shared" si="346"/>
        <v>0.29365079365079366</v>
      </c>
      <c r="BB125" s="11">
        <f t="shared" si="346"/>
        <v>0.44979919678714858</v>
      </c>
      <c r="BC125" s="11">
        <f t="shared" si="346"/>
        <v>0.41666666666666669</v>
      </c>
      <c r="BD125" s="11">
        <f>AQ125/AQ8</f>
        <v>0.48868778280542985</v>
      </c>
      <c r="BE125" s="11">
        <f t="shared" si="335"/>
        <v>0.40909090909090912</v>
      </c>
      <c r="BF125" s="11">
        <f t="shared" ref="BF125:BI125" si="352">AR125/AR8</f>
        <v>0.51298701298701299</v>
      </c>
      <c r="BG125" s="11" t="e">
        <f t="shared" si="352"/>
        <v>#DIV/0!</v>
      </c>
      <c r="BH125" s="11" t="e">
        <f t="shared" si="352"/>
        <v>#DIV/0!</v>
      </c>
      <c r="BI125" s="11" t="e">
        <f t="shared" si="352"/>
        <v>#DIV/0!</v>
      </c>
      <c r="BJ125" s="11">
        <f t="shared" si="343"/>
        <v>0.51298701298701299</v>
      </c>
      <c r="BK125" s="11">
        <f t="shared" si="336"/>
        <v>0.53164556962025311</v>
      </c>
    </row>
    <row r="126" spans="1:63" x14ac:dyDescent="0.25">
      <c r="BK126" s="36"/>
    </row>
    <row r="127" spans="1:63" x14ac:dyDescent="0.25">
      <c r="A127" s="40" t="s">
        <v>114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138"/>
  <sheetViews>
    <sheetView zoomScaleNormal="100" workbookViewId="0">
      <pane xSplit="1" topLeftCell="Z1" activePane="topRight" state="frozen"/>
      <selection pane="topRight" activeCell="AF8" sqref="AF8"/>
    </sheetView>
  </sheetViews>
  <sheetFormatPr defaultRowHeight="15" x14ac:dyDescent="0.25"/>
  <cols>
    <col min="1" max="1" width="23.5703125" bestFit="1" customWidth="1"/>
    <col min="17" max="36" width="9.140625" customWidth="1"/>
    <col min="37" max="37" width="9.140625" hidden="1" customWidth="1"/>
  </cols>
  <sheetData>
    <row r="1" spans="1:63" x14ac:dyDescent="0.25">
      <c r="A1" s="3" t="s">
        <v>14</v>
      </c>
      <c r="B1" s="4">
        <v>44927</v>
      </c>
      <c r="C1" s="4">
        <v>44958</v>
      </c>
      <c r="D1" s="4">
        <v>44986</v>
      </c>
      <c r="E1" s="4">
        <v>45017</v>
      </c>
      <c r="F1" s="4">
        <v>45047</v>
      </c>
      <c r="G1" s="4">
        <v>45078</v>
      </c>
      <c r="H1" s="4">
        <v>45108</v>
      </c>
      <c r="I1" s="4">
        <v>45139</v>
      </c>
      <c r="J1" s="4">
        <v>45170</v>
      </c>
      <c r="K1" s="4">
        <v>45200</v>
      </c>
      <c r="L1" s="4">
        <v>45231</v>
      </c>
      <c r="M1" s="4">
        <v>45261</v>
      </c>
      <c r="N1" s="4">
        <v>45292</v>
      </c>
      <c r="O1" s="4">
        <v>45323</v>
      </c>
      <c r="P1" s="4">
        <v>45352</v>
      </c>
      <c r="Q1" s="4">
        <v>45383</v>
      </c>
      <c r="R1" s="4">
        <v>45413</v>
      </c>
      <c r="S1" s="4">
        <v>45444</v>
      </c>
      <c r="T1" s="4">
        <v>45474</v>
      </c>
      <c r="U1" s="4">
        <v>45505</v>
      </c>
      <c r="V1" s="4">
        <v>45536</v>
      </c>
      <c r="W1" s="4">
        <v>45566</v>
      </c>
      <c r="X1" s="4">
        <v>45597</v>
      </c>
      <c r="Y1" s="4">
        <v>45627</v>
      </c>
      <c r="Z1" s="4">
        <v>45658</v>
      </c>
      <c r="AA1" s="4">
        <v>45689</v>
      </c>
      <c r="AB1" s="4">
        <v>45717</v>
      </c>
      <c r="AC1" s="4">
        <v>45748</v>
      </c>
      <c r="AD1" s="4">
        <v>45778</v>
      </c>
      <c r="AE1" s="4">
        <v>45809</v>
      </c>
      <c r="AF1" s="4">
        <v>45839</v>
      </c>
      <c r="AG1" s="4">
        <v>45870</v>
      </c>
      <c r="AH1" s="4">
        <v>45901</v>
      </c>
      <c r="AI1" s="4">
        <v>45931</v>
      </c>
      <c r="AJ1" s="4">
        <v>45962</v>
      </c>
      <c r="AK1" s="4">
        <v>45992</v>
      </c>
      <c r="AL1" s="4" t="s">
        <v>158</v>
      </c>
      <c r="AM1" s="4" t="s">
        <v>121</v>
      </c>
      <c r="AN1" s="4" t="s">
        <v>104</v>
      </c>
      <c r="AO1" s="8" t="s">
        <v>105</v>
      </c>
      <c r="AP1" s="8" t="s">
        <v>106</v>
      </c>
      <c r="AQ1" s="8" t="s">
        <v>107</v>
      </c>
      <c r="AR1" s="8" t="s">
        <v>108</v>
      </c>
      <c r="AS1" s="8" t="s">
        <v>122</v>
      </c>
      <c r="AT1" s="8" t="s">
        <v>123</v>
      </c>
      <c r="AU1" s="8" t="s">
        <v>124</v>
      </c>
      <c r="AV1" s="8" t="s">
        <v>125</v>
      </c>
      <c r="AW1" s="8" t="s">
        <v>159</v>
      </c>
      <c r="AX1" s="8" t="s">
        <v>160</v>
      </c>
      <c r="AY1" s="8" t="s">
        <v>161</v>
      </c>
      <c r="AZ1" s="8" t="s">
        <v>162</v>
      </c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x14ac:dyDescent="0.25">
      <c r="A2" s="6" t="s">
        <v>13</v>
      </c>
      <c r="B2" s="1">
        <f t="shared" ref="B2:Y2" si="0">SUM(B3:B7)</f>
        <v>79</v>
      </c>
      <c r="C2" s="1">
        <f t="shared" si="0"/>
        <v>90</v>
      </c>
      <c r="D2" s="1">
        <f t="shared" si="0"/>
        <v>83</v>
      </c>
      <c r="E2" s="1">
        <f t="shared" si="0"/>
        <v>82</v>
      </c>
      <c r="F2" s="1">
        <f t="shared" si="0"/>
        <v>80</v>
      </c>
      <c r="G2" s="1">
        <f t="shared" si="0"/>
        <v>87</v>
      </c>
      <c r="H2" s="1">
        <f t="shared" si="0"/>
        <v>58</v>
      </c>
      <c r="I2" s="1">
        <f t="shared" si="0"/>
        <v>66</v>
      </c>
      <c r="J2" s="1">
        <f t="shared" si="0"/>
        <v>56</v>
      </c>
      <c r="K2" s="1">
        <f t="shared" si="0"/>
        <v>74</v>
      </c>
      <c r="L2" s="1">
        <f t="shared" si="0"/>
        <v>74</v>
      </c>
      <c r="M2" s="1">
        <f t="shared" si="0"/>
        <v>73</v>
      </c>
      <c r="N2" s="1">
        <f t="shared" si="0"/>
        <v>74</v>
      </c>
      <c r="O2" s="1">
        <f t="shared" si="0"/>
        <v>82</v>
      </c>
      <c r="P2" s="1">
        <f t="shared" si="0"/>
        <v>88</v>
      </c>
      <c r="Q2" s="1">
        <f t="shared" si="0"/>
        <v>81</v>
      </c>
      <c r="R2" s="1">
        <f t="shared" si="0"/>
        <v>84</v>
      </c>
      <c r="S2" s="1">
        <f t="shared" si="0"/>
        <v>54</v>
      </c>
      <c r="T2" s="1">
        <f t="shared" si="0"/>
        <v>64</v>
      </c>
      <c r="U2" s="1">
        <f t="shared" si="0"/>
        <v>73</v>
      </c>
      <c r="V2" s="1">
        <f t="shared" si="0"/>
        <v>65</v>
      </c>
      <c r="W2" s="1">
        <f t="shared" si="0"/>
        <v>76</v>
      </c>
      <c r="X2" s="1">
        <f t="shared" si="0"/>
        <v>70</v>
      </c>
      <c r="Y2" s="1">
        <f t="shared" si="0"/>
        <v>68</v>
      </c>
      <c r="Z2" s="1">
        <f t="shared" ref="Z2:AK2" si="1">SUM(Z3:Z7)</f>
        <v>87</v>
      </c>
      <c r="AA2" s="1">
        <f t="shared" si="1"/>
        <v>77</v>
      </c>
      <c r="AB2" s="1">
        <f t="shared" si="1"/>
        <v>88</v>
      </c>
      <c r="AC2" s="1">
        <f t="shared" si="1"/>
        <v>58</v>
      </c>
      <c r="AD2" s="1">
        <f t="shared" si="1"/>
        <v>92</v>
      </c>
      <c r="AE2" s="1">
        <f t="shared" si="1"/>
        <v>66</v>
      </c>
      <c r="AF2" s="1">
        <f t="shared" si="1"/>
        <v>74</v>
      </c>
      <c r="AG2" s="1">
        <f t="shared" si="1"/>
        <v>61</v>
      </c>
      <c r="AH2" s="1">
        <f t="shared" si="1"/>
        <v>67</v>
      </c>
      <c r="AI2" s="1">
        <f t="shared" si="1"/>
        <v>73</v>
      </c>
      <c r="AJ2" s="1">
        <f t="shared" si="1"/>
        <v>77</v>
      </c>
      <c r="AK2" s="1">
        <f t="shared" si="1"/>
        <v>0</v>
      </c>
      <c r="AL2" s="1">
        <f>SUM(Z2:AK2)</f>
        <v>820</v>
      </c>
      <c r="AM2" s="1">
        <f t="shared" ref="AM2:AM7" si="2">SUM(N2:Y2)</f>
        <v>879</v>
      </c>
      <c r="AN2" s="1">
        <f>SUM(AN3:AN7)</f>
        <v>902</v>
      </c>
      <c r="AO2" s="1">
        <f>SUM(B2:D2)</f>
        <v>252</v>
      </c>
      <c r="AP2" s="1">
        <f>SUM(E2:G2)</f>
        <v>249</v>
      </c>
      <c r="AQ2" s="1">
        <f>SUM(H2:J2)</f>
        <v>180</v>
      </c>
      <c r="AR2" s="1">
        <f t="shared" ref="AR2:AR7" si="3">SUM(K2:M2)</f>
        <v>221</v>
      </c>
      <c r="AS2" s="1">
        <f t="shared" ref="AS2:AS7" si="4">SUM(N2:P2)</f>
        <v>244</v>
      </c>
      <c r="AT2" s="1">
        <f t="shared" ref="AT2:AT7" si="5">SUM(Q2:S2)</f>
        <v>219</v>
      </c>
      <c r="AU2" s="1">
        <f t="shared" ref="AU2:AU7" si="6">SUM(T2:V2)</f>
        <v>202</v>
      </c>
      <c r="AV2" s="1">
        <f t="shared" ref="AV2:AV7" si="7">SUM(W2:Y2)</f>
        <v>214</v>
      </c>
      <c r="AW2" s="62">
        <f t="shared" ref="AW2:AW7" si="8">SUM(Z2:AB2)</f>
        <v>252</v>
      </c>
      <c r="AX2" s="62">
        <f t="shared" ref="AX2:AX7" si="9">SUM(AC2:AE2)</f>
        <v>216</v>
      </c>
      <c r="AY2" s="62">
        <f t="shared" ref="AY2:AY7" si="10">SUM(AF2:AH2)</f>
        <v>202</v>
      </c>
      <c r="AZ2" s="62">
        <f t="shared" ref="AZ2:AZ7" si="11">SUM(AI2:AK2)</f>
        <v>150</v>
      </c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x14ac:dyDescent="0.25">
      <c r="A3" s="6" t="s">
        <v>9</v>
      </c>
      <c r="B3" s="1">
        <v>33</v>
      </c>
      <c r="C3" s="1">
        <v>36</v>
      </c>
      <c r="D3" s="1">
        <v>36</v>
      </c>
      <c r="E3" s="1">
        <v>33</v>
      </c>
      <c r="F3" s="1">
        <v>40</v>
      </c>
      <c r="G3" s="1">
        <v>44</v>
      </c>
      <c r="H3" s="1">
        <v>26</v>
      </c>
      <c r="I3" s="1">
        <v>35</v>
      </c>
      <c r="J3" s="1">
        <v>32</v>
      </c>
      <c r="K3" s="1">
        <v>33</v>
      </c>
      <c r="L3" s="1">
        <v>39</v>
      </c>
      <c r="M3" s="1">
        <v>33</v>
      </c>
      <c r="N3" s="1">
        <v>29</v>
      </c>
      <c r="O3" s="1">
        <v>39</v>
      </c>
      <c r="P3" s="1">
        <v>51</v>
      </c>
      <c r="Q3" s="1">
        <v>38</v>
      </c>
      <c r="R3" s="1">
        <v>39</v>
      </c>
      <c r="S3" s="1">
        <v>29</v>
      </c>
      <c r="T3" s="1">
        <v>34</v>
      </c>
      <c r="U3" s="1">
        <v>35</v>
      </c>
      <c r="V3" s="1">
        <v>38</v>
      </c>
      <c r="W3" s="1">
        <v>43</v>
      </c>
      <c r="X3" s="1">
        <v>37</v>
      </c>
      <c r="Y3" s="1">
        <v>37</v>
      </c>
      <c r="Z3" s="1">
        <v>37</v>
      </c>
      <c r="AA3" s="1">
        <v>35</v>
      </c>
      <c r="AB3" s="1">
        <v>45</v>
      </c>
      <c r="AC3" s="1">
        <v>31</v>
      </c>
      <c r="AD3" s="1">
        <v>55</v>
      </c>
      <c r="AE3" s="1">
        <v>35</v>
      </c>
      <c r="AF3" s="1">
        <v>39</v>
      </c>
      <c r="AG3" s="1">
        <v>29</v>
      </c>
      <c r="AH3" s="1">
        <v>32</v>
      </c>
      <c r="AI3" s="1">
        <v>33</v>
      </c>
      <c r="AJ3" s="1">
        <v>38</v>
      </c>
      <c r="AK3" s="1"/>
      <c r="AL3" s="1">
        <f t="shared" ref="AL3:AL7" si="12">SUM(Z3:AK3)</f>
        <v>409</v>
      </c>
      <c r="AM3" s="1">
        <f t="shared" si="2"/>
        <v>449</v>
      </c>
      <c r="AN3" s="1">
        <f>SUM(B3:M3)</f>
        <v>420</v>
      </c>
      <c r="AO3" s="1">
        <f>SUM(B3:D3)</f>
        <v>105</v>
      </c>
      <c r="AP3" s="1">
        <f>SUM(E3:G3)</f>
        <v>117</v>
      </c>
      <c r="AQ3" s="1">
        <f>SUM(H3:J3)</f>
        <v>93</v>
      </c>
      <c r="AR3" s="1">
        <f t="shared" si="3"/>
        <v>105</v>
      </c>
      <c r="AS3" s="1">
        <f t="shared" si="4"/>
        <v>119</v>
      </c>
      <c r="AT3" s="1">
        <f t="shared" si="5"/>
        <v>106</v>
      </c>
      <c r="AU3" s="1">
        <f t="shared" si="6"/>
        <v>107</v>
      </c>
      <c r="AV3" s="1">
        <f t="shared" si="7"/>
        <v>117</v>
      </c>
      <c r="AW3" s="62">
        <f t="shared" si="8"/>
        <v>117</v>
      </c>
      <c r="AX3" s="62">
        <f t="shared" si="9"/>
        <v>121</v>
      </c>
      <c r="AY3" s="62">
        <f t="shared" si="10"/>
        <v>100</v>
      </c>
      <c r="AZ3" s="62">
        <f t="shared" si="11"/>
        <v>71</v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x14ac:dyDescent="0.25">
      <c r="A4" s="6" t="s">
        <v>10</v>
      </c>
      <c r="B4" s="1">
        <v>17</v>
      </c>
      <c r="C4" s="1">
        <v>18</v>
      </c>
      <c r="D4" s="1">
        <v>16</v>
      </c>
      <c r="E4" s="1">
        <v>23</v>
      </c>
      <c r="F4" s="1">
        <v>17</v>
      </c>
      <c r="G4" s="1">
        <v>19</v>
      </c>
      <c r="H4" s="1">
        <v>11</v>
      </c>
      <c r="I4" s="1">
        <v>12</v>
      </c>
      <c r="J4" s="1">
        <v>11</v>
      </c>
      <c r="K4" s="1">
        <v>10</v>
      </c>
      <c r="L4" s="1">
        <v>12</v>
      </c>
      <c r="M4" s="1">
        <v>14</v>
      </c>
      <c r="N4" s="1">
        <v>20</v>
      </c>
      <c r="O4" s="1">
        <v>18</v>
      </c>
      <c r="P4" s="1">
        <v>13</v>
      </c>
      <c r="Q4" s="1">
        <v>13</v>
      </c>
      <c r="R4" s="1">
        <v>19</v>
      </c>
      <c r="S4" s="1">
        <v>8</v>
      </c>
      <c r="T4" s="1">
        <v>8</v>
      </c>
      <c r="U4" s="1">
        <v>15</v>
      </c>
      <c r="V4" s="1">
        <v>12</v>
      </c>
      <c r="W4" s="1">
        <v>11</v>
      </c>
      <c r="X4" s="1">
        <v>15</v>
      </c>
      <c r="Y4" s="1">
        <v>17</v>
      </c>
      <c r="Z4" s="1">
        <v>16</v>
      </c>
      <c r="AA4" s="1">
        <v>15</v>
      </c>
      <c r="AB4" s="1">
        <v>17</v>
      </c>
      <c r="AC4" s="1">
        <v>9</v>
      </c>
      <c r="AD4" s="1">
        <v>14</v>
      </c>
      <c r="AE4" s="1">
        <v>10</v>
      </c>
      <c r="AF4" s="1">
        <v>17</v>
      </c>
      <c r="AG4" s="1">
        <v>14</v>
      </c>
      <c r="AH4" s="1">
        <v>11</v>
      </c>
      <c r="AI4" s="1">
        <v>20</v>
      </c>
      <c r="AJ4" s="1">
        <v>18</v>
      </c>
      <c r="AK4" s="1"/>
      <c r="AL4" s="1">
        <f t="shared" si="12"/>
        <v>161</v>
      </c>
      <c r="AM4" s="1">
        <f t="shared" si="2"/>
        <v>169</v>
      </c>
      <c r="AN4" s="1">
        <f t="shared" ref="AN4:AN7" si="13">SUM(B4:M4)</f>
        <v>180</v>
      </c>
      <c r="AO4" s="1">
        <f>SUM(B4:D4)</f>
        <v>51</v>
      </c>
      <c r="AP4" s="1">
        <f>SUM(E4:G4)</f>
        <v>59</v>
      </c>
      <c r="AQ4" s="1">
        <f>SUM(H4:J4)</f>
        <v>34</v>
      </c>
      <c r="AR4" s="1">
        <f t="shared" si="3"/>
        <v>36</v>
      </c>
      <c r="AS4" s="1">
        <f t="shared" si="4"/>
        <v>51</v>
      </c>
      <c r="AT4" s="1">
        <f t="shared" si="5"/>
        <v>40</v>
      </c>
      <c r="AU4" s="1">
        <f t="shared" si="6"/>
        <v>35</v>
      </c>
      <c r="AV4" s="1">
        <f t="shared" si="7"/>
        <v>43</v>
      </c>
      <c r="AW4" s="62">
        <f t="shared" si="8"/>
        <v>48</v>
      </c>
      <c r="AX4" s="62">
        <f t="shared" si="9"/>
        <v>33</v>
      </c>
      <c r="AY4" s="62">
        <f t="shared" si="10"/>
        <v>42</v>
      </c>
      <c r="AZ4" s="62">
        <f t="shared" si="11"/>
        <v>38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x14ac:dyDescent="0.25">
      <c r="A5" s="6" t="s">
        <v>115</v>
      </c>
      <c r="B5" s="1"/>
      <c r="C5" s="1"/>
      <c r="D5" s="1"/>
      <c r="E5" s="1"/>
      <c r="F5" s="1"/>
      <c r="G5" s="1"/>
      <c r="H5" s="1"/>
      <c r="I5" s="1"/>
      <c r="J5" s="1"/>
      <c r="K5" s="1">
        <v>2</v>
      </c>
      <c r="L5" s="1">
        <v>7</v>
      </c>
      <c r="M5" s="1">
        <v>6</v>
      </c>
      <c r="N5" s="1">
        <v>2</v>
      </c>
      <c r="O5" s="1">
        <v>3</v>
      </c>
      <c r="P5" s="1">
        <v>3</v>
      </c>
      <c r="Q5" s="1">
        <v>2</v>
      </c>
      <c r="R5" s="1">
        <v>7</v>
      </c>
      <c r="S5" s="1">
        <v>6</v>
      </c>
      <c r="T5" s="1">
        <v>2</v>
      </c>
      <c r="U5" s="1">
        <v>1</v>
      </c>
      <c r="V5" s="1">
        <v>4</v>
      </c>
      <c r="W5" s="1">
        <v>2</v>
      </c>
      <c r="X5" s="1">
        <v>3</v>
      </c>
      <c r="Y5" s="1">
        <v>2</v>
      </c>
      <c r="Z5" s="1">
        <v>7</v>
      </c>
      <c r="AA5" s="1">
        <v>4</v>
      </c>
      <c r="AB5" s="1">
        <v>2</v>
      </c>
      <c r="AC5" s="1">
        <v>2</v>
      </c>
      <c r="AD5" s="1">
        <v>2</v>
      </c>
      <c r="AE5" s="1">
        <v>2</v>
      </c>
      <c r="AF5" s="1">
        <v>3</v>
      </c>
      <c r="AG5" s="1">
        <v>4</v>
      </c>
      <c r="AH5" s="1">
        <v>5</v>
      </c>
      <c r="AI5" s="1">
        <v>3</v>
      </c>
      <c r="AJ5" s="1">
        <v>6</v>
      </c>
      <c r="AK5" s="1"/>
      <c r="AL5" s="1">
        <f t="shared" si="12"/>
        <v>40</v>
      </c>
      <c r="AM5" s="1">
        <f t="shared" si="2"/>
        <v>37</v>
      </c>
      <c r="AN5" s="1">
        <f t="shared" si="13"/>
        <v>15</v>
      </c>
      <c r="AO5" s="1"/>
      <c r="AP5" s="1"/>
      <c r="AQ5" s="1"/>
      <c r="AR5" s="1">
        <f t="shared" si="3"/>
        <v>15</v>
      </c>
      <c r="AS5" s="1">
        <f t="shared" si="4"/>
        <v>8</v>
      </c>
      <c r="AT5" s="1">
        <f t="shared" si="5"/>
        <v>15</v>
      </c>
      <c r="AU5" s="1">
        <f t="shared" si="6"/>
        <v>7</v>
      </c>
      <c r="AV5" s="1">
        <f t="shared" si="7"/>
        <v>7</v>
      </c>
      <c r="AW5" s="62">
        <f t="shared" si="8"/>
        <v>13</v>
      </c>
      <c r="AX5" s="62">
        <f t="shared" si="9"/>
        <v>6</v>
      </c>
      <c r="AY5" s="62">
        <f t="shared" si="10"/>
        <v>12</v>
      </c>
      <c r="AZ5" s="62">
        <f t="shared" si="11"/>
        <v>9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x14ac:dyDescent="0.25">
      <c r="A6" s="6" t="s">
        <v>11</v>
      </c>
      <c r="B6" s="1">
        <v>6</v>
      </c>
      <c r="C6" s="1">
        <v>8</v>
      </c>
      <c r="D6" s="1">
        <v>6</v>
      </c>
      <c r="E6" s="1">
        <v>10</v>
      </c>
      <c r="F6" s="1">
        <v>6</v>
      </c>
      <c r="G6" s="1">
        <v>4</v>
      </c>
      <c r="H6" s="1">
        <v>6</v>
      </c>
      <c r="I6" s="1">
        <v>6</v>
      </c>
      <c r="J6" s="1">
        <v>4</v>
      </c>
      <c r="K6" s="1">
        <v>7</v>
      </c>
      <c r="L6" s="1">
        <v>7</v>
      </c>
      <c r="M6" s="1">
        <v>6</v>
      </c>
      <c r="N6" s="1">
        <v>8</v>
      </c>
      <c r="O6" s="1">
        <v>7</v>
      </c>
      <c r="P6" s="1">
        <v>3</v>
      </c>
      <c r="Q6" s="1">
        <v>10</v>
      </c>
      <c r="R6" s="1">
        <v>4</v>
      </c>
      <c r="S6" s="1">
        <v>4</v>
      </c>
      <c r="T6" s="1">
        <v>6</v>
      </c>
      <c r="U6" s="1">
        <v>5</v>
      </c>
      <c r="V6" s="1">
        <v>4</v>
      </c>
      <c r="W6" s="1">
        <v>9</v>
      </c>
      <c r="X6" s="1">
        <v>2</v>
      </c>
      <c r="Y6" s="1">
        <v>4</v>
      </c>
      <c r="Z6" s="1">
        <v>5</v>
      </c>
      <c r="AA6" s="1">
        <v>4</v>
      </c>
      <c r="AB6" s="1">
        <v>8</v>
      </c>
      <c r="AC6" s="1">
        <v>6</v>
      </c>
      <c r="AD6" s="1">
        <v>5</v>
      </c>
      <c r="AE6" s="1">
        <v>4</v>
      </c>
      <c r="AF6" s="1">
        <v>4</v>
      </c>
      <c r="AG6" s="1">
        <v>6</v>
      </c>
      <c r="AH6" s="1">
        <v>3</v>
      </c>
      <c r="AI6" s="1">
        <v>4</v>
      </c>
      <c r="AJ6" s="1">
        <v>2</v>
      </c>
      <c r="AK6" s="1"/>
      <c r="AL6" s="1">
        <f t="shared" si="12"/>
        <v>51</v>
      </c>
      <c r="AM6" s="1">
        <f t="shared" si="2"/>
        <v>66</v>
      </c>
      <c r="AN6" s="1">
        <f t="shared" si="13"/>
        <v>76</v>
      </c>
      <c r="AO6" s="1">
        <f>SUM(B6:D6)</f>
        <v>20</v>
      </c>
      <c r="AP6" s="1">
        <f>SUM(E6:G6)</f>
        <v>20</v>
      </c>
      <c r="AQ6" s="1">
        <f>SUM(H6:J6)</f>
        <v>16</v>
      </c>
      <c r="AR6" s="1">
        <f t="shared" si="3"/>
        <v>20</v>
      </c>
      <c r="AS6" s="1">
        <f t="shared" si="4"/>
        <v>18</v>
      </c>
      <c r="AT6" s="1">
        <f t="shared" si="5"/>
        <v>18</v>
      </c>
      <c r="AU6" s="1">
        <f t="shared" si="6"/>
        <v>15</v>
      </c>
      <c r="AV6" s="1">
        <f t="shared" si="7"/>
        <v>15</v>
      </c>
      <c r="AW6" s="62">
        <f t="shared" si="8"/>
        <v>17</v>
      </c>
      <c r="AX6" s="62">
        <f t="shared" si="9"/>
        <v>15</v>
      </c>
      <c r="AY6" s="62">
        <f t="shared" si="10"/>
        <v>13</v>
      </c>
      <c r="AZ6" s="62">
        <f t="shared" si="11"/>
        <v>6</v>
      </c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63" x14ac:dyDescent="0.25">
      <c r="A7" s="6" t="s">
        <v>12</v>
      </c>
      <c r="B7" s="1">
        <v>23</v>
      </c>
      <c r="C7" s="1">
        <v>28</v>
      </c>
      <c r="D7" s="1">
        <v>25</v>
      </c>
      <c r="E7" s="1">
        <v>16</v>
      </c>
      <c r="F7" s="1">
        <v>17</v>
      </c>
      <c r="G7" s="1">
        <v>20</v>
      </c>
      <c r="H7" s="1">
        <v>15</v>
      </c>
      <c r="I7" s="1">
        <v>13</v>
      </c>
      <c r="J7" s="1">
        <v>9</v>
      </c>
      <c r="K7" s="1">
        <v>22</v>
      </c>
      <c r="L7" s="1">
        <v>9</v>
      </c>
      <c r="M7" s="1">
        <v>14</v>
      </c>
      <c r="N7" s="1">
        <v>15</v>
      </c>
      <c r="O7" s="1">
        <v>15</v>
      </c>
      <c r="P7" s="1">
        <v>18</v>
      </c>
      <c r="Q7" s="1">
        <v>18</v>
      </c>
      <c r="R7" s="1">
        <v>15</v>
      </c>
      <c r="S7" s="1">
        <v>7</v>
      </c>
      <c r="T7" s="1">
        <v>14</v>
      </c>
      <c r="U7" s="1">
        <v>17</v>
      </c>
      <c r="V7" s="1">
        <v>7</v>
      </c>
      <c r="W7" s="1">
        <v>11</v>
      </c>
      <c r="X7" s="1">
        <v>13</v>
      </c>
      <c r="Y7" s="1">
        <v>8</v>
      </c>
      <c r="Z7" s="1">
        <v>22</v>
      </c>
      <c r="AA7" s="1">
        <v>19</v>
      </c>
      <c r="AB7" s="1">
        <v>16</v>
      </c>
      <c r="AC7" s="1">
        <v>10</v>
      </c>
      <c r="AD7" s="1">
        <v>16</v>
      </c>
      <c r="AE7" s="1">
        <v>15</v>
      </c>
      <c r="AF7" s="1">
        <v>11</v>
      </c>
      <c r="AG7" s="1">
        <v>8</v>
      </c>
      <c r="AH7" s="1">
        <v>16</v>
      </c>
      <c r="AI7" s="1">
        <v>13</v>
      </c>
      <c r="AJ7" s="1">
        <v>13</v>
      </c>
      <c r="AK7" s="1"/>
      <c r="AL7" s="1">
        <f t="shared" si="12"/>
        <v>159</v>
      </c>
      <c r="AM7" s="1">
        <f t="shared" si="2"/>
        <v>158</v>
      </c>
      <c r="AN7" s="1">
        <f t="shared" si="13"/>
        <v>211</v>
      </c>
      <c r="AO7" s="1">
        <f>SUM(B7:D7)</f>
        <v>76</v>
      </c>
      <c r="AP7" s="1">
        <f>SUM(E7:G7)</f>
        <v>53</v>
      </c>
      <c r="AQ7" s="1">
        <f>SUM(H7:J7)</f>
        <v>37</v>
      </c>
      <c r="AR7" s="1">
        <f t="shared" si="3"/>
        <v>45</v>
      </c>
      <c r="AS7" s="1">
        <f t="shared" si="4"/>
        <v>48</v>
      </c>
      <c r="AT7" s="1">
        <f t="shared" si="5"/>
        <v>40</v>
      </c>
      <c r="AU7" s="1">
        <f t="shared" si="6"/>
        <v>38</v>
      </c>
      <c r="AV7" s="1">
        <f t="shared" si="7"/>
        <v>32</v>
      </c>
      <c r="AW7" s="62">
        <f t="shared" si="8"/>
        <v>57</v>
      </c>
      <c r="AX7" s="62">
        <f t="shared" si="9"/>
        <v>41</v>
      </c>
      <c r="AY7" s="62">
        <f t="shared" si="10"/>
        <v>35</v>
      </c>
      <c r="AZ7" s="62">
        <f t="shared" si="11"/>
        <v>26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</row>
    <row r="8" spans="1:63" x14ac:dyDescent="0.25">
      <c r="A8" s="3" t="s">
        <v>136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</row>
    <row r="9" spans="1:63" x14ac:dyDescent="0.25">
      <c r="A9" s="61" t="s">
        <v>132</v>
      </c>
      <c r="B9" s="62">
        <v>5</v>
      </c>
      <c r="C9" s="62">
        <v>11</v>
      </c>
      <c r="D9" s="62">
        <v>13</v>
      </c>
      <c r="E9" s="62">
        <v>12</v>
      </c>
      <c r="F9" s="62">
        <v>10</v>
      </c>
      <c r="G9" s="62">
        <v>16</v>
      </c>
      <c r="H9" s="62">
        <v>10</v>
      </c>
      <c r="I9" s="62">
        <v>10</v>
      </c>
      <c r="J9" s="62">
        <v>8</v>
      </c>
      <c r="K9" s="62">
        <v>11</v>
      </c>
      <c r="L9" s="62">
        <v>19</v>
      </c>
      <c r="M9" s="62">
        <v>20</v>
      </c>
      <c r="N9" s="62">
        <v>12</v>
      </c>
      <c r="O9" s="62">
        <v>13</v>
      </c>
      <c r="P9" s="62">
        <v>16</v>
      </c>
      <c r="Q9" s="62">
        <v>9</v>
      </c>
      <c r="R9" s="62">
        <v>14</v>
      </c>
      <c r="S9" s="62">
        <v>10</v>
      </c>
      <c r="T9" s="62">
        <v>11</v>
      </c>
      <c r="U9" s="62">
        <v>14</v>
      </c>
      <c r="V9" s="62">
        <v>9</v>
      </c>
      <c r="W9" s="62">
        <v>16</v>
      </c>
      <c r="X9" s="62">
        <v>17</v>
      </c>
      <c r="Y9" s="62">
        <v>20</v>
      </c>
      <c r="Z9" s="62">
        <v>17</v>
      </c>
      <c r="AA9" s="62">
        <v>9</v>
      </c>
      <c r="AB9" s="62">
        <v>17</v>
      </c>
      <c r="AC9" s="62">
        <v>17</v>
      </c>
      <c r="AD9" s="62">
        <v>20</v>
      </c>
      <c r="AE9" s="62">
        <v>11</v>
      </c>
      <c r="AF9" s="62">
        <v>12</v>
      </c>
      <c r="AG9" s="62">
        <v>9</v>
      </c>
      <c r="AH9" s="62">
        <v>16</v>
      </c>
      <c r="AI9" s="62">
        <v>18</v>
      </c>
      <c r="AJ9" s="62">
        <v>20</v>
      </c>
      <c r="AK9" s="62"/>
      <c r="AL9" s="1">
        <f t="shared" ref="AL9:AL10" si="14">SUM(Z9:AK9)</f>
        <v>166</v>
      </c>
      <c r="AM9" s="1">
        <f>SUM(N9:Y9)</f>
        <v>161</v>
      </c>
      <c r="AN9" s="1">
        <f>SUM(B9:M9)</f>
        <v>145</v>
      </c>
      <c r="AO9" s="62">
        <f>SUM(B9:D9)</f>
        <v>29</v>
      </c>
      <c r="AP9" s="62">
        <f>SUM(E9:G9)</f>
        <v>38</v>
      </c>
      <c r="AQ9" s="62">
        <f>SUM(H9:J9)</f>
        <v>28</v>
      </c>
      <c r="AR9" s="62">
        <f>SUM(K9:M9)</f>
        <v>50</v>
      </c>
      <c r="AS9" s="62">
        <f>SUM(N9:P9)</f>
        <v>41</v>
      </c>
      <c r="AT9" s="62">
        <f>SUM(Q9:S9)</f>
        <v>33</v>
      </c>
      <c r="AU9" s="62">
        <f>SUM(T9:V9)</f>
        <v>34</v>
      </c>
      <c r="AV9" s="62">
        <f>SUM(W9:Y9)</f>
        <v>53</v>
      </c>
      <c r="AW9" s="62">
        <f>SUM(Z9:AB9)</f>
        <v>43</v>
      </c>
      <c r="AX9" s="62">
        <f>SUM(AC9:AE9)</f>
        <v>48</v>
      </c>
      <c r="AY9" s="62">
        <f>SUM(AF9:AH9)</f>
        <v>37</v>
      </c>
      <c r="AZ9" s="62">
        <f>SUM(AI9:AK9)</f>
        <v>38</v>
      </c>
    </row>
    <row r="10" spans="1:63" x14ac:dyDescent="0.25">
      <c r="A10" s="61" t="s">
        <v>133</v>
      </c>
      <c r="B10" s="62">
        <f t="shared" ref="B10:AK10" si="15">B$2</f>
        <v>79</v>
      </c>
      <c r="C10" s="62">
        <f t="shared" si="15"/>
        <v>90</v>
      </c>
      <c r="D10" s="62">
        <f t="shared" si="15"/>
        <v>83</v>
      </c>
      <c r="E10" s="62">
        <f t="shared" si="15"/>
        <v>82</v>
      </c>
      <c r="F10" s="62">
        <f t="shared" si="15"/>
        <v>80</v>
      </c>
      <c r="G10" s="62">
        <f t="shared" si="15"/>
        <v>87</v>
      </c>
      <c r="H10" s="62">
        <f t="shared" si="15"/>
        <v>58</v>
      </c>
      <c r="I10" s="62">
        <f t="shared" si="15"/>
        <v>66</v>
      </c>
      <c r="J10" s="62">
        <f t="shared" si="15"/>
        <v>56</v>
      </c>
      <c r="K10" s="62">
        <f t="shared" si="15"/>
        <v>74</v>
      </c>
      <c r="L10" s="62">
        <f t="shared" si="15"/>
        <v>74</v>
      </c>
      <c r="M10" s="62">
        <f t="shared" si="15"/>
        <v>73</v>
      </c>
      <c r="N10" s="62">
        <f t="shared" si="15"/>
        <v>74</v>
      </c>
      <c r="O10" s="62">
        <f t="shared" si="15"/>
        <v>82</v>
      </c>
      <c r="P10" s="62">
        <f t="shared" si="15"/>
        <v>88</v>
      </c>
      <c r="Q10" s="62">
        <f t="shared" si="15"/>
        <v>81</v>
      </c>
      <c r="R10" s="62">
        <f t="shared" si="15"/>
        <v>84</v>
      </c>
      <c r="S10" s="62">
        <f t="shared" si="15"/>
        <v>54</v>
      </c>
      <c r="T10" s="62">
        <f t="shared" si="15"/>
        <v>64</v>
      </c>
      <c r="U10" s="62">
        <f t="shared" si="15"/>
        <v>73</v>
      </c>
      <c r="V10" s="62">
        <f t="shared" si="15"/>
        <v>65</v>
      </c>
      <c r="W10" s="62">
        <f t="shared" si="15"/>
        <v>76</v>
      </c>
      <c r="X10" s="62">
        <f t="shared" si="15"/>
        <v>70</v>
      </c>
      <c r="Y10" s="62">
        <f t="shared" si="15"/>
        <v>68</v>
      </c>
      <c r="Z10" s="62">
        <f t="shared" si="15"/>
        <v>87</v>
      </c>
      <c r="AA10" s="62">
        <f t="shared" si="15"/>
        <v>77</v>
      </c>
      <c r="AB10" s="62">
        <f t="shared" si="15"/>
        <v>88</v>
      </c>
      <c r="AC10" s="62">
        <f t="shared" si="15"/>
        <v>58</v>
      </c>
      <c r="AD10" s="62">
        <f t="shared" si="15"/>
        <v>92</v>
      </c>
      <c r="AE10" s="62">
        <f t="shared" si="15"/>
        <v>66</v>
      </c>
      <c r="AF10" s="62">
        <f t="shared" si="15"/>
        <v>74</v>
      </c>
      <c r="AG10" s="62">
        <f t="shared" si="15"/>
        <v>61</v>
      </c>
      <c r="AH10" s="62">
        <f t="shared" si="15"/>
        <v>67</v>
      </c>
      <c r="AI10" s="62">
        <f t="shared" si="15"/>
        <v>73</v>
      </c>
      <c r="AJ10" s="62">
        <f t="shared" si="15"/>
        <v>77</v>
      </c>
      <c r="AK10" s="62">
        <f t="shared" si="15"/>
        <v>0</v>
      </c>
      <c r="AL10" s="1">
        <f t="shared" si="14"/>
        <v>820</v>
      </c>
      <c r="AM10" s="62">
        <f>SUM(N10:Y10)</f>
        <v>879</v>
      </c>
      <c r="AN10" s="62">
        <f>SUM(B10:M10)</f>
        <v>902</v>
      </c>
      <c r="AO10" s="62">
        <f>SUM(B10:D10)</f>
        <v>252</v>
      </c>
      <c r="AP10" s="62">
        <f>SUM(E10:G10)</f>
        <v>249</v>
      </c>
      <c r="AQ10" s="62">
        <f>SUM(H10:J10)</f>
        <v>180</v>
      </c>
      <c r="AR10" s="62">
        <f>SUM(K10:M10)</f>
        <v>221</v>
      </c>
      <c r="AS10" s="62">
        <f>SUM(N10:P10)</f>
        <v>244</v>
      </c>
      <c r="AT10" s="62">
        <f>SUM(Q10:S10)</f>
        <v>219</v>
      </c>
      <c r="AU10" s="62">
        <f>SUM(T10:V10)</f>
        <v>202</v>
      </c>
      <c r="AV10" s="62">
        <f>SUM(W10:Y10)</f>
        <v>214</v>
      </c>
      <c r="AW10" s="62">
        <f>SUM(Z10:AB10)</f>
        <v>252</v>
      </c>
      <c r="AX10" s="62">
        <f>SUM(AC10:AE10)</f>
        <v>216</v>
      </c>
      <c r="AY10" s="62">
        <f>SUM(AF10:AH10)</f>
        <v>202</v>
      </c>
      <c r="AZ10" s="62">
        <f>SUM(AI10:AK10)</f>
        <v>150</v>
      </c>
    </row>
    <row r="11" spans="1:63" x14ac:dyDescent="0.25">
      <c r="A11" s="65" t="s">
        <v>137</v>
      </c>
      <c r="B11" s="63">
        <v>44927</v>
      </c>
      <c r="C11" s="63">
        <v>44958</v>
      </c>
      <c r="D11" s="63">
        <v>44986</v>
      </c>
      <c r="E11" s="63">
        <v>45017</v>
      </c>
      <c r="F11" s="63">
        <v>45047</v>
      </c>
      <c r="G11" s="63">
        <v>45078</v>
      </c>
      <c r="H11" s="63">
        <v>45108</v>
      </c>
      <c r="I11" s="63">
        <v>45139</v>
      </c>
      <c r="J11" s="63">
        <v>45170</v>
      </c>
      <c r="K11" s="63">
        <v>45200</v>
      </c>
      <c r="L11" s="63">
        <v>45231</v>
      </c>
      <c r="M11" s="63">
        <v>45261</v>
      </c>
      <c r="N11" s="63">
        <v>45292</v>
      </c>
      <c r="O11" s="63">
        <v>45323</v>
      </c>
      <c r="P11" s="63">
        <v>45352</v>
      </c>
      <c r="Q11" s="63">
        <v>45383</v>
      </c>
      <c r="R11" s="63">
        <v>45413</v>
      </c>
      <c r="S11" s="63">
        <v>45444</v>
      </c>
      <c r="T11" s="63">
        <v>45474</v>
      </c>
      <c r="U11" s="63">
        <v>45505</v>
      </c>
      <c r="V11" s="63">
        <v>45536</v>
      </c>
      <c r="W11" s="63">
        <v>45566</v>
      </c>
      <c r="X11" s="63">
        <v>45597</v>
      </c>
      <c r="Y11" s="63">
        <v>45627</v>
      </c>
      <c r="Z11" s="63">
        <v>45658</v>
      </c>
      <c r="AA11" s="63">
        <v>45689</v>
      </c>
      <c r="AB11" s="63">
        <v>45717</v>
      </c>
      <c r="AC11" s="63">
        <v>45748</v>
      </c>
      <c r="AD11" s="63">
        <v>45778</v>
      </c>
      <c r="AE11" s="63">
        <v>45809</v>
      </c>
      <c r="AF11" s="63">
        <v>45839</v>
      </c>
      <c r="AG11" s="63">
        <v>45870</v>
      </c>
      <c r="AH11" s="63">
        <v>45901</v>
      </c>
      <c r="AI11" s="63">
        <v>45931</v>
      </c>
      <c r="AJ11" s="63">
        <v>45962</v>
      </c>
      <c r="AK11" s="63">
        <v>45992</v>
      </c>
      <c r="AL11" s="66" t="s">
        <v>158</v>
      </c>
      <c r="AM11" s="66" t="s">
        <v>121</v>
      </c>
      <c r="AN11" s="66" t="s">
        <v>104</v>
      </c>
      <c r="AO11" s="8" t="s">
        <v>105</v>
      </c>
      <c r="AP11" s="8" t="s">
        <v>106</v>
      </c>
      <c r="AQ11" s="8" t="s">
        <v>107</v>
      </c>
      <c r="AR11" s="8" t="s">
        <v>108</v>
      </c>
      <c r="AS11" s="8" t="s">
        <v>122</v>
      </c>
      <c r="AT11" s="8" t="s">
        <v>123</v>
      </c>
      <c r="AU11" s="8" t="s">
        <v>124</v>
      </c>
      <c r="AV11" s="8" t="s">
        <v>125</v>
      </c>
      <c r="AW11" s="8" t="s">
        <v>159</v>
      </c>
      <c r="AX11" s="8" t="s">
        <v>160</v>
      </c>
      <c r="AY11" s="8" t="s">
        <v>161</v>
      </c>
      <c r="AZ11" s="8" t="s">
        <v>162</v>
      </c>
    </row>
    <row r="12" spans="1:63" x14ac:dyDescent="0.25">
      <c r="A12" s="61" t="s">
        <v>135</v>
      </c>
      <c r="B12" s="64">
        <f t="shared" ref="B12:AV12" si="16">B9/B10</f>
        <v>6.3291139240506333E-2</v>
      </c>
      <c r="C12" s="64">
        <f t="shared" si="16"/>
        <v>0.12222222222222222</v>
      </c>
      <c r="D12" s="64">
        <f t="shared" si="16"/>
        <v>0.15662650602409639</v>
      </c>
      <c r="E12" s="64">
        <f t="shared" si="16"/>
        <v>0.14634146341463414</v>
      </c>
      <c r="F12" s="64">
        <f t="shared" si="16"/>
        <v>0.125</v>
      </c>
      <c r="G12" s="64">
        <f t="shared" si="16"/>
        <v>0.18390804597701149</v>
      </c>
      <c r="H12" s="64">
        <f t="shared" si="16"/>
        <v>0.17241379310344829</v>
      </c>
      <c r="I12" s="64">
        <f t="shared" si="16"/>
        <v>0.15151515151515152</v>
      </c>
      <c r="J12" s="64">
        <f t="shared" si="16"/>
        <v>0.14285714285714285</v>
      </c>
      <c r="K12" s="64">
        <f t="shared" si="16"/>
        <v>0.14864864864864866</v>
      </c>
      <c r="L12" s="64">
        <f t="shared" si="16"/>
        <v>0.25675675675675674</v>
      </c>
      <c r="M12" s="64">
        <f t="shared" si="16"/>
        <v>0.27397260273972601</v>
      </c>
      <c r="N12" s="64">
        <f t="shared" si="16"/>
        <v>0.16216216216216217</v>
      </c>
      <c r="O12" s="64">
        <f t="shared" si="16"/>
        <v>0.15853658536585366</v>
      </c>
      <c r="P12" s="64">
        <f t="shared" si="16"/>
        <v>0.18181818181818182</v>
      </c>
      <c r="Q12" s="64">
        <f t="shared" si="16"/>
        <v>0.1111111111111111</v>
      </c>
      <c r="R12" s="64">
        <f t="shared" si="16"/>
        <v>0.16666666666666666</v>
      </c>
      <c r="S12" s="64">
        <f t="shared" si="16"/>
        <v>0.18518518518518517</v>
      </c>
      <c r="T12" s="64">
        <f t="shared" si="16"/>
        <v>0.171875</v>
      </c>
      <c r="U12" s="64">
        <f t="shared" si="16"/>
        <v>0.19178082191780821</v>
      </c>
      <c r="V12" s="64">
        <f t="shared" si="16"/>
        <v>0.13846153846153847</v>
      </c>
      <c r="W12" s="64">
        <f t="shared" si="16"/>
        <v>0.21052631578947367</v>
      </c>
      <c r="X12" s="64">
        <f t="shared" si="16"/>
        <v>0.24285714285714285</v>
      </c>
      <c r="Y12" s="64">
        <f t="shared" si="16"/>
        <v>0.29411764705882354</v>
      </c>
      <c r="Z12" s="64">
        <f t="shared" ref="Z12:AK12" si="17">Z9/Z10</f>
        <v>0.19540229885057472</v>
      </c>
      <c r="AA12" s="64">
        <f t="shared" si="17"/>
        <v>0.11688311688311688</v>
      </c>
      <c r="AB12" s="64">
        <f t="shared" si="17"/>
        <v>0.19318181818181818</v>
      </c>
      <c r="AC12" s="64">
        <f t="shared" si="17"/>
        <v>0.29310344827586204</v>
      </c>
      <c r="AD12" s="64">
        <f t="shared" si="17"/>
        <v>0.21739130434782608</v>
      </c>
      <c r="AE12" s="64">
        <f t="shared" si="17"/>
        <v>0.16666666666666666</v>
      </c>
      <c r="AF12" s="64">
        <f t="shared" si="17"/>
        <v>0.16216216216216217</v>
      </c>
      <c r="AG12" s="64">
        <f t="shared" si="17"/>
        <v>0.14754098360655737</v>
      </c>
      <c r="AH12" s="64">
        <f t="shared" si="17"/>
        <v>0.23880597014925373</v>
      </c>
      <c r="AI12" s="64">
        <f t="shared" si="17"/>
        <v>0.24657534246575341</v>
      </c>
      <c r="AJ12" s="64">
        <f t="shared" si="17"/>
        <v>0.25974025974025972</v>
      </c>
      <c r="AK12" s="64" t="e">
        <f t="shared" si="17"/>
        <v>#DIV/0!</v>
      </c>
      <c r="AL12" s="64">
        <f t="shared" ref="AL12" si="18">AL9/AL10</f>
        <v>0.20243902439024392</v>
      </c>
      <c r="AM12" s="64">
        <f t="shared" si="16"/>
        <v>0.18316268486916951</v>
      </c>
      <c r="AN12" s="64">
        <f t="shared" si="16"/>
        <v>0.1607538802660754</v>
      </c>
      <c r="AO12" s="64">
        <f t="shared" si="16"/>
        <v>0.11507936507936507</v>
      </c>
      <c r="AP12" s="64">
        <f t="shared" si="16"/>
        <v>0.15261044176706828</v>
      </c>
      <c r="AQ12" s="64">
        <f t="shared" si="16"/>
        <v>0.15555555555555556</v>
      </c>
      <c r="AR12" s="64">
        <f t="shared" si="16"/>
        <v>0.22624434389140272</v>
      </c>
      <c r="AS12" s="64">
        <f t="shared" si="16"/>
        <v>0.16803278688524589</v>
      </c>
      <c r="AT12" s="64">
        <f t="shared" si="16"/>
        <v>0.15068493150684931</v>
      </c>
      <c r="AU12" s="64">
        <f t="shared" si="16"/>
        <v>0.16831683168316833</v>
      </c>
      <c r="AV12" s="64">
        <f t="shared" si="16"/>
        <v>0.24766355140186916</v>
      </c>
      <c r="AW12" s="64">
        <f t="shared" ref="AW12:AZ12" si="19">AW9/AW10</f>
        <v>0.17063492063492064</v>
      </c>
      <c r="AX12" s="64">
        <f t="shared" si="19"/>
        <v>0.22222222222222221</v>
      </c>
      <c r="AY12" s="64">
        <f t="shared" si="19"/>
        <v>0.18316831683168316</v>
      </c>
      <c r="AZ12" s="64">
        <f t="shared" si="19"/>
        <v>0.25333333333333335</v>
      </c>
    </row>
    <row r="13" spans="1:63" x14ac:dyDescent="0.25">
      <c r="A13" s="61" t="s">
        <v>132</v>
      </c>
      <c r="B13" s="62">
        <v>14</v>
      </c>
      <c r="C13" s="62">
        <v>19</v>
      </c>
      <c r="D13" s="62">
        <v>20</v>
      </c>
      <c r="E13" s="62">
        <v>22</v>
      </c>
      <c r="F13" s="62">
        <v>16</v>
      </c>
      <c r="G13" s="62">
        <v>21</v>
      </c>
      <c r="H13" s="62">
        <v>17</v>
      </c>
      <c r="I13" s="62">
        <v>15</v>
      </c>
      <c r="J13" s="62">
        <v>13</v>
      </c>
      <c r="K13" s="62">
        <v>19</v>
      </c>
      <c r="L13" s="62">
        <v>25</v>
      </c>
      <c r="M13" s="62">
        <v>24</v>
      </c>
      <c r="N13" s="62">
        <v>20</v>
      </c>
      <c r="O13" s="62">
        <v>18</v>
      </c>
      <c r="P13" s="62">
        <v>25</v>
      </c>
      <c r="Q13" s="62">
        <v>19</v>
      </c>
      <c r="R13" s="62">
        <v>25</v>
      </c>
      <c r="S13" s="62">
        <v>19</v>
      </c>
      <c r="T13" s="62">
        <v>22</v>
      </c>
      <c r="U13" s="62">
        <v>15</v>
      </c>
      <c r="V13" s="62">
        <v>16</v>
      </c>
      <c r="W13" s="62">
        <v>22</v>
      </c>
      <c r="X13" s="62">
        <v>22</v>
      </c>
      <c r="Y13" s="62">
        <v>19</v>
      </c>
      <c r="Z13" s="62">
        <v>30</v>
      </c>
      <c r="AA13" s="62">
        <v>19</v>
      </c>
      <c r="AB13" s="62">
        <v>31</v>
      </c>
      <c r="AC13" s="62">
        <v>21</v>
      </c>
      <c r="AD13" s="62">
        <v>31</v>
      </c>
      <c r="AE13" s="62">
        <v>16</v>
      </c>
      <c r="AF13" s="62">
        <v>22</v>
      </c>
      <c r="AG13" s="62">
        <v>20</v>
      </c>
      <c r="AH13" s="62">
        <v>22</v>
      </c>
      <c r="AI13" s="62">
        <v>27</v>
      </c>
      <c r="AJ13" s="62">
        <v>28</v>
      </c>
      <c r="AK13" s="62"/>
      <c r="AL13" s="1">
        <f t="shared" ref="AL13:AL14" si="20">SUM(Z13:AK13)</f>
        <v>267</v>
      </c>
      <c r="AM13" s="1">
        <f>SUM(N13:Y13)</f>
        <v>242</v>
      </c>
      <c r="AN13" s="1">
        <f>SUM(B13:M13)</f>
        <v>225</v>
      </c>
      <c r="AO13" s="62">
        <f>SUM(B13:D13)</f>
        <v>53</v>
      </c>
      <c r="AP13" s="62">
        <f>SUM(E13:G13)</f>
        <v>59</v>
      </c>
      <c r="AQ13" s="62">
        <f>SUM(H13:J13)</f>
        <v>45</v>
      </c>
      <c r="AR13" s="62">
        <f>SUM(K13:M13)</f>
        <v>68</v>
      </c>
      <c r="AS13" s="62">
        <f>SUM(N13:P13)</f>
        <v>63</v>
      </c>
      <c r="AT13" s="62">
        <f>SUM(Q13:S13)</f>
        <v>63</v>
      </c>
      <c r="AU13" s="62">
        <f>SUM(T13:V13)</f>
        <v>53</v>
      </c>
      <c r="AV13" s="62">
        <f>SUM(W13:Y13)</f>
        <v>63</v>
      </c>
      <c r="AW13" s="62">
        <f>SUM(Z13:AB13)</f>
        <v>80</v>
      </c>
      <c r="AX13" s="62">
        <f>SUM(AC13:AE13)</f>
        <v>68</v>
      </c>
      <c r="AY13" s="62">
        <f>SUM(AF13:AH13)</f>
        <v>64</v>
      </c>
      <c r="AZ13" s="62">
        <f>SUM(AI13:AK13)</f>
        <v>55</v>
      </c>
    </row>
    <row r="14" spans="1:63" x14ac:dyDescent="0.25">
      <c r="A14" s="61" t="s">
        <v>133</v>
      </c>
      <c r="B14" s="62">
        <f t="shared" ref="B14:AK14" si="21">B$2</f>
        <v>79</v>
      </c>
      <c r="C14" s="62">
        <f t="shared" si="21"/>
        <v>90</v>
      </c>
      <c r="D14" s="62">
        <f t="shared" si="21"/>
        <v>83</v>
      </c>
      <c r="E14" s="62">
        <f t="shared" si="21"/>
        <v>82</v>
      </c>
      <c r="F14" s="62">
        <f t="shared" si="21"/>
        <v>80</v>
      </c>
      <c r="G14" s="62">
        <f t="shared" si="21"/>
        <v>87</v>
      </c>
      <c r="H14" s="62">
        <f t="shared" si="21"/>
        <v>58</v>
      </c>
      <c r="I14" s="62">
        <f t="shared" si="21"/>
        <v>66</v>
      </c>
      <c r="J14" s="62">
        <f t="shared" si="21"/>
        <v>56</v>
      </c>
      <c r="K14" s="62">
        <f t="shared" si="21"/>
        <v>74</v>
      </c>
      <c r="L14" s="62">
        <f t="shared" si="21"/>
        <v>74</v>
      </c>
      <c r="M14" s="62">
        <f t="shared" si="21"/>
        <v>73</v>
      </c>
      <c r="N14" s="62">
        <f t="shared" si="21"/>
        <v>74</v>
      </c>
      <c r="O14" s="62">
        <f t="shared" si="21"/>
        <v>82</v>
      </c>
      <c r="P14" s="62">
        <f t="shared" si="21"/>
        <v>88</v>
      </c>
      <c r="Q14" s="62">
        <f t="shared" si="21"/>
        <v>81</v>
      </c>
      <c r="R14" s="62">
        <f t="shared" si="21"/>
        <v>84</v>
      </c>
      <c r="S14" s="62">
        <f t="shared" si="21"/>
        <v>54</v>
      </c>
      <c r="T14" s="62">
        <f t="shared" si="21"/>
        <v>64</v>
      </c>
      <c r="U14" s="62">
        <f t="shared" si="21"/>
        <v>73</v>
      </c>
      <c r="V14" s="62">
        <f t="shared" si="21"/>
        <v>65</v>
      </c>
      <c r="W14" s="62">
        <f t="shared" si="21"/>
        <v>76</v>
      </c>
      <c r="X14" s="62">
        <f t="shared" si="21"/>
        <v>70</v>
      </c>
      <c r="Y14" s="62">
        <f t="shared" si="21"/>
        <v>68</v>
      </c>
      <c r="Z14" s="62">
        <f t="shared" si="21"/>
        <v>87</v>
      </c>
      <c r="AA14" s="62">
        <f t="shared" si="21"/>
        <v>77</v>
      </c>
      <c r="AB14" s="62">
        <f t="shared" si="21"/>
        <v>88</v>
      </c>
      <c r="AC14" s="62">
        <f t="shared" si="21"/>
        <v>58</v>
      </c>
      <c r="AD14" s="62">
        <f t="shared" si="21"/>
        <v>92</v>
      </c>
      <c r="AE14" s="62">
        <f t="shared" si="21"/>
        <v>66</v>
      </c>
      <c r="AF14" s="62">
        <f t="shared" si="21"/>
        <v>74</v>
      </c>
      <c r="AG14" s="62">
        <f t="shared" si="21"/>
        <v>61</v>
      </c>
      <c r="AH14" s="62">
        <f t="shared" si="21"/>
        <v>67</v>
      </c>
      <c r="AI14" s="62">
        <f t="shared" si="21"/>
        <v>73</v>
      </c>
      <c r="AJ14" s="62">
        <f t="shared" si="21"/>
        <v>77</v>
      </c>
      <c r="AK14" s="62">
        <f t="shared" si="21"/>
        <v>0</v>
      </c>
      <c r="AL14" s="1">
        <f t="shared" si="20"/>
        <v>820</v>
      </c>
      <c r="AM14" s="62">
        <f>SUM(N14:Y14)</f>
        <v>879</v>
      </c>
      <c r="AN14" s="62">
        <f>SUM(B14:M14)</f>
        <v>902</v>
      </c>
      <c r="AO14" s="62">
        <f>SUM(B14:D14)</f>
        <v>252</v>
      </c>
      <c r="AP14" s="62">
        <f>SUM(E14:G14)</f>
        <v>249</v>
      </c>
      <c r="AQ14" s="62">
        <f>SUM(H14:J14)</f>
        <v>180</v>
      </c>
      <c r="AR14" s="62">
        <f>SUM(K14:M14)</f>
        <v>221</v>
      </c>
      <c r="AS14" s="62">
        <f>SUM(N14:P14)</f>
        <v>244</v>
      </c>
      <c r="AT14" s="62">
        <f>SUM(Q14:S14)</f>
        <v>219</v>
      </c>
      <c r="AU14" s="62">
        <f>SUM(T14:V14)</f>
        <v>202</v>
      </c>
      <c r="AV14" s="62">
        <f>SUM(W14:Y14)</f>
        <v>214</v>
      </c>
      <c r="AW14" s="62">
        <f>SUM(Z14:AB14)</f>
        <v>252</v>
      </c>
      <c r="AX14" s="62">
        <f>SUM(AC14:AE14)</f>
        <v>216</v>
      </c>
      <c r="AY14" s="62">
        <f>SUM(AF14:AH14)</f>
        <v>202</v>
      </c>
      <c r="AZ14" s="62">
        <f>SUM(AI14:AK14)</f>
        <v>150</v>
      </c>
    </row>
    <row r="15" spans="1:63" x14ac:dyDescent="0.25">
      <c r="A15" s="65" t="s">
        <v>140</v>
      </c>
      <c r="B15" s="63">
        <v>44927</v>
      </c>
      <c r="C15" s="63">
        <v>44958</v>
      </c>
      <c r="D15" s="63">
        <v>44986</v>
      </c>
      <c r="E15" s="63">
        <v>45017</v>
      </c>
      <c r="F15" s="63">
        <v>45047</v>
      </c>
      <c r="G15" s="63">
        <v>45078</v>
      </c>
      <c r="H15" s="63">
        <v>45108</v>
      </c>
      <c r="I15" s="63">
        <v>45139</v>
      </c>
      <c r="J15" s="63">
        <v>45170</v>
      </c>
      <c r="K15" s="63">
        <v>45200</v>
      </c>
      <c r="L15" s="63">
        <v>45231</v>
      </c>
      <c r="M15" s="63">
        <v>45261</v>
      </c>
      <c r="N15" s="63">
        <v>45292</v>
      </c>
      <c r="O15" s="63">
        <v>45323</v>
      </c>
      <c r="P15" s="63">
        <v>45352</v>
      </c>
      <c r="Q15" s="63">
        <v>45383</v>
      </c>
      <c r="R15" s="63">
        <v>45413</v>
      </c>
      <c r="S15" s="63">
        <v>45444</v>
      </c>
      <c r="T15" s="63">
        <v>45474</v>
      </c>
      <c r="U15" s="63">
        <v>45505</v>
      </c>
      <c r="V15" s="63">
        <v>45536</v>
      </c>
      <c r="W15" s="63">
        <v>45566</v>
      </c>
      <c r="X15" s="63">
        <v>45597</v>
      </c>
      <c r="Y15" s="63">
        <v>45627</v>
      </c>
      <c r="Z15" s="63">
        <v>45658</v>
      </c>
      <c r="AA15" s="63">
        <v>45689</v>
      </c>
      <c r="AB15" s="63">
        <v>45717</v>
      </c>
      <c r="AC15" s="63">
        <v>45748</v>
      </c>
      <c r="AD15" s="63">
        <v>45778</v>
      </c>
      <c r="AE15" s="63">
        <v>45809</v>
      </c>
      <c r="AF15" s="63">
        <v>45839</v>
      </c>
      <c r="AG15" s="63">
        <v>45870</v>
      </c>
      <c r="AH15" s="63">
        <v>45901</v>
      </c>
      <c r="AI15" s="63">
        <v>45931</v>
      </c>
      <c r="AJ15" s="63">
        <v>45962</v>
      </c>
      <c r="AK15" s="63">
        <v>45992</v>
      </c>
      <c r="AL15" s="66" t="s">
        <v>158</v>
      </c>
      <c r="AM15" s="66" t="s">
        <v>121</v>
      </c>
      <c r="AN15" s="66" t="s">
        <v>104</v>
      </c>
      <c r="AO15" s="8" t="s">
        <v>105</v>
      </c>
      <c r="AP15" s="8" t="s">
        <v>106</v>
      </c>
      <c r="AQ15" s="8" t="s">
        <v>107</v>
      </c>
      <c r="AR15" s="8" t="s">
        <v>108</v>
      </c>
      <c r="AS15" s="8" t="s">
        <v>122</v>
      </c>
      <c r="AT15" s="8" t="s">
        <v>123</v>
      </c>
      <c r="AU15" s="8" t="s">
        <v>124</v>
      </c>
      <c r="AV15" s="8" t="s">
        <v>125</v>
      </c>
      <c r="AW15" s="8" t="s">
        <v>159</v>
      </c>
      <c r="AX15" s="8" t="s">
        <v>160</v>
      </c>
      <c r="AY15" s="8" t="s">
        <v>161</v>
      </c>
      <c r="AZ15" s="8" t="s">
        <v>162</v>
      </c>
    </row>
    <row r="16" spans="1:63" x14ac:dyDescent="0.25">
      <c r="A16" s="61" t="s">
        <v>135</v>
      </c>
      <c r="B16" s="64">
        <f t="shared" ref="B16:AV16" si="22">B13/B14</f>
        <v>0.17721518987341772</v>
      </c>
      <c r="C16" s="64">
        <f t="shared" si="22"/>
        <v>0.21111111111111111</v>
      </c>
      <c r="D16" s="64">
        <f t="shared" si="22"/>
        <v>0.24096385542168675</v>
      </c>
      <c r="E16" s="64">
        <f t="shared" si="22"/>
        <v>0.26829268292682928</v>
      </c>
      <c r="F16" s="64">
        <f t="shared" si="22"/>
        <v>0.2</v>
      </c>
      <c r="G16" s="64">
        <f t="shared" si="22"/>
        <v>0.2413793103448276</v>
      </c>
      <c r="H16" s="64">
        <f t="shared" si="22"/>
        <v>0.29310344827586204</v>
      </c>
      <c r="I16" s="64">
        <f t="shared" si="22"/>
        <v>0.22727272727272727</v>
      </c>
      <c r="J16" s="64">
        <f t="shared" si="22"/>
        <v>0.23214285714285715</v>
      </c>
      <c r="K16" s="64">
        <f t="shared" si="22"/>
        <v>0.25675675675675674</v>
      </c>
      <c r="L16" s="64">
        <f t="shared" si="22"/>
        <v>0.33783783783783783</v>
      </c>
      <c r="M16" s="64">
        <f t="shared" si="22"/>
        <v>0.32876712328767121</v>
      </c>
      <c r="N16" s="64">
        <f t="shared" si="22"/>
        <v>0.27027027027027029</v>
      </c>
      <c r="O16" s="64">
        <f t="shared" si="22"/>
        <v>0.21951219512195122</v>
      </c>
      <c r="P16" s="64">
        <f t="shared" si="22"/>
        <v>0.28409090909090912</v>
      </c>
      <c r="Q16" s="64">
        <f t="shared" si="22"/>
        <v>0.23456790123456789</v>
      </c>
      <c r="R16" s="64">
        <f t="shared" si="22"/>
        <v>0.29761904761904762</v>
      </c>
      <c r="S16" s="64">
        <f t="shared" si="22"/>
        <v>0.35185185185185186</v>
      </c>
      <c r="T16" s="64">
        <f t="shared" si="22"/>
        <v>0.34375</v>
      </c>
      <c r="U16" s="64">
        <f t="shared" si="22"/>
        <v>0.20547945205479451</v>
      </c>
      <c r="V16" s="64">
        <f t="shared" si="22"/>
        <v>0.24615384615384617</v>
      </c>
      <c r="W16" s="64">
        <f t="shared" si="22"/>
        <v>0.28947368421052633</v>
      </c>
      <c r="X16" s="64">
        <f t="shared" si="22"/>
        <v>0.31428571428571428</v>
      </c>
      <c r="Y16" s="64">
        <f t="shared" si="22"/>
        <v>0.27941176470588236</v>
      </c>
      <c r="Z16" s="64">
        <f t="shared" ref="Z16:AK16" si="23">Z13/Z14</f>
        <v>0.34482758620689657</v>
      </c>
      <c r="AA16" s="64">
        <f t="shared" si="23"/>
        <v>0.24675324675324675</v>
      </c>
      <c r="AB16" s="64">
        <f t="shared" si="23"/>
        <v>0.35227272727272729</v>
      </c>
      <c r="AC16" s="64">
        <f t="shared" si="23"/>
        <v>0.36206896551724138</v>
      </c>
      <c r="AD16" s="64">
        <f t="shared" si="23"/>
        <v>0.33695652173913043</v>
      </c>
      <c r="AE16" s="64">
        <f t="shared" si="23"/>
        <v>0.24242424242424243</v>
      </c>
      <c r="AF16" s="64">
        <f t="shared" si="23"/>
        <v>0.29729729729729731</v>
      </c>
      <c r="AG16" s="64">
        <f t="shared" si="23"/>
        <v>0.32786885245901637</v>
      </c>
      <c r="AH16" s="64">
        <f t="shared" si="23"/>
        <v>0.32835820895522388</v>
      </c>
      <c r="AI16" s="64">
        <f t="shared" si="23"/>
        <v>0.36986301369863012</v>
      </c>
      <c r="AJ16" s="64">
        <f t="shared" si="23"/>
        <v>0.36363636363636365</v>
      </c>
      <c r="AK16" s="64" t="e">
        <f t="shared" si="23"/>
        <v>#DIV/0!</v>
      </c>
      <c r="AL16" s="64">
        <f t="shared" ref="AL16" si="24">AL13/AL14</f>
        <v>0.32560975609756099</v>
      </c>
      <c r="AM16" s="64">
        <f t="shared" si="22"/>
        <v>0.27531285551763368</v>
      </c>
      <c r="AN16" s="64">
        <f t="shared" si="22"/>
        <v>0.24944567627494457</v>
      </c>
      <c r="AO16" s="64">
        <f t="shared" si="22"/>
        <v>0.21031746031746032</v>
      </c>
      <c r="AP16" s="64">
        <f t="shared" si="22"/>
        <v>0.23694779116465864</v>
      </c>
      <c r="AQ16" s="64">
        <f t="shared" si="22"/>
        <v>0.25</v>
      </c>
      <c r="AR16" s="64">
        <f t="shared" si="22"/>
        <v>0.30769230769230771</v>
      </c>
      <c r="AS16" s="64">
        <f t="shared" si="22"/>
        <v>0.25819672131147542</v>
      </c>
      <c r="AT16" s="64">
        <f t="shared" si="22"/>
        <v>0.28767123287671231</v>
      </c>
      <c r="AU16" s="64">
        <f t="shared" si="22"/>
        <v>0.26237623762376239</v>
      </c>
      <c r="AV16" s="64">
        <f t="shared" si="22"/>
        <v>0.29439252336448596</v>
      </c>
      <c r="AW16" s="64">
        <f t="shared" ref="AW16:AZ16" si="25">AW13/AW14</f>
        <v>0.31746031746031744</v>
      </c>
      <c r="AX16" s="64">
        <f t="shared" si="25"/>
        <v>0.31481481481481483</v>
      </c>
      <c r="AY16" s="64">
        <f t="shared" si="25"/>
        <v>0.31683168316831684</v>
      </c>
      <c r="AZ16" s="64">
        <f t="shared" si="25"/>
        <v>0.36666666666666664</v>
      </c>
    </row>
    <row r="17" spans="1:52" x14ac:dyDescent="0.25">
      <c r="A17" s="61" t="s">
        <v>132</v>
      </c>
      <c r="B17" s="62">
        <v>12</v>
      </c>
      <c r="C17" s="62">
        <v>22</v>
      </c>
      <c r="D17" s="62">
        <v>15</v>
      </c>
      <c r="E17" s="62">
        <v>15</v>
      </c>
      <c r="F17" s="62">
        <v>16</v>
      </c>
      <c r="G17" s="62">
        <v>18</v>
      </c>
      <c r="H17" s="62">
        <v>14</v>
      </c>
      <c r="I17" s="62">
        <v>13</v>
      </c>
      <c r="J17" s="62">
        <v>12</v>
      </c>
      <c r="K17" s="62">
        <v>10</v>
      </c>
      <c r="L17" s="62">
        <v>19</v>
      </c>
      <c r="M17" s="62">
        <v>19</v>
      </c>
      <c r="N17" s="62">
        <v>15</v>
      </c>
      <c r="O17" s="62">
        <v>18</v>
      </c>
      <c r="P17" s="62">
        <v>20</v>
      </c>
      <c r="Q17" s="62">
        <v>10</v>
      </c>
      <c r="R17" s="62">
        <v>25</v>
      </c>
      <c r="S17" s="62">
        <v>12</v>
      </c>
      <c r="T17" s="62">
        <v>14</v>
      </c>
      <c r="U17" s="62">
        <v>14</v>
      </c>
      <c r="V17" s="62">
        <v>12</v>
      </c>
      <c r="W17" s="62">
        <v>23</v>
      </c>
      <c r="X17" s="62">
        <v>16</v>
      </c>
      <c r="Y17" s="62">
        <v>15</v>
      </c>
      <c r="Z17" s="62">
        <v>22</v>
      </c>
      <c r="AA17" s="62">
        <v>13</v>
      </c>
      <c r="AB17" s="62">
        <v>20</v>
      </c>
      <c r="AC17" s="62">
        <v>16</v>
      </c>
      <c r="AD17" s="62">
        <v>17</v>
      </c>
      <c r="AE17" s="62">
        <v>5</v>
      </c>
      <c r="AF17" s="62">
        <v>17</v>
      </c>
      <c r="AG17" s="62">
        <v>8</v>
      </c>
      <c r="AH17" s="62">
        <v>13</v>
      </c>
      <c r="AI17" s="62">
        <v>13</v>
      </c>
      <c r="AJ17" s="62">
        <v>20</v>
      </c>
      <c r="AK17" s="62"/>
      <c r="AL17" s="1">
        <f t="shared" ref="AL17:AL18" si="26">SUM(Z17:AK17)</f>
        <v>164</v>
      </c>
      <c r="AM17" s="1">
        <f>SUM(N17:Y17)</f>
        <v>194</v>
      </c>
      <c r="AN17" s="1">
        <f>SUM(B17:M17)</f>
        <v>185</v>
      </c>
      <c r="AO17" s="62">
        <f>SUM(B17:D17)</f>
        <v>49</v>
      </c>
      <c r="AP17" s="62">
        <f>SUM(E17:G17)</f>
        <v>49</v>
      </c>
      <c r="AQ17" s="62">
        <f>SUM(H17:J17)</f>
        <v>39</v>
      </c>
      <c r="AR17" s="62">
        <f>SUM(K17:M17)</f>
        <v>48</v>
      </c>
      <c r="AS17" s="62">
        <f>SUM(N17:P17)</f>
        <v>53</v>
      </c>
      <c r="AT17" s="62">
        <f>SUM(Q17:S17)</f>
        <v>47</v>
      </c>
      <c r="AU17" s="62">
        <f>SUM(T17:V17)</f>
        <v>40</v>
      </c>
      <c r="AV17" s="62">
        <f>SUM(W17:Y17)</f>
        <v>54</v>
      </c>
      <c r="AW17" s="62">
        <f>SUM(Z17:AB17)</f>
        <v>55</v>
      </c>
      <c r="AX17" s="62">
        <f>SUM(AC17:AE17)</f>
        <v>38</v>
      </c>
      <c r="AY17" s="62">
        <f>SUM(AF17:AH17)</f>
        <v>38</v>
      </c>
      <c r="AZ17" s="62">
        <f>SUM(AI17:AK17)</f>
        <v>33</v>
      </c>
    </row>
    <row r="18" spans="1:52" x14ac:dyDescent="0.25">
      <c r="A18" s="61" t="s">
        <v>133</v>
      </c>
      <c r="B18" s="62">
        <f t="shared" ref="B18:AK18" si="27">B$2</f>
        <v>79</v>
      </c>
      <c r="C18" s="62">
        <f t="shared" si="27"/>
        <v>90</v>
      </c>
      <c r="D18" s="62">
        <f t="shared" si="27"/>
        <v>83</v>
      </c>
      <c r="E18" s="62">
        <f t="shared" si="27"/>
        <v>82</v>
      </c>
      <c r="F18" s="62">
        <f t="shared" si="27"/>
        <v>80</v>
      </c>
      <c r="G18" s="62">
        <f t="shared" si="27"/>
        <v>87</v>
      </c>
      <c r="H18" s="62">
        <f t="shared" si="27"/>
        <v>58</v>
      </c>
      <c r="I18" s="62">
        <f t="shared" si="27"/>
        <v>66</v>
      </c>
      <c r="J18" s="62">
        <f t="shared" si="27"/>
        <v>56</v>
      </c>
      <c r="K18" s="62">
        <f t="shared" si="27"/>
        <v>74</v>
      </c>
      <c r="L18" s="62">
        <f t="shared" si="27"/>
        <v>74</v>
      </c>
      <c r="M18" s="62">
        <f t="shared" si="27"/>
        <v>73</v>
      </c>
      <c r="N18" s="62">
        <f t="shared" si="27"/>
        <v>74</v>
      </c>
      <c r="O18" s="62">
        <f t="shared" si="27"/>
        <v>82</v>
      </c>
      <c r="P18" s="62">
        <f t="shared" si="27"/>
        <v>88</v>
      </c>
      <c r="Q18" s="62">
        <f t="shared" si="27"/>
        <v>81</v>
      </c>
      <c r="R18" s="62">
        <f t="shared" si="27"/>
        <v>84</v>
      </c>
      <c r="S18" s="62">
        <f t="shared" si="27"/>
        <v>54</v>
      </c>
      <c r="T18" s="62">
        <f t="shared" si="27"/>
        <v>64</v>
      </c>
      <c r="U18" s="62">
        <f t="shared" si="27"/>
        <v>73</v>
      </c>
      <c r="V18" s="62">
        <f t="shared" si="27"/>
        <v>65</v>
      </c>
      <c r="W18" s="62">
        <f t="shared" si="27"/>
        <v>76</v>
      </c>
      <c r="X18" s="62">
        <f t="shared" si="27"/>
        <v>70</v>
      </c>
      <c r="Y18" s="62">
        <f t="shared" si="27"/>
        <v>68</v>
      </c>
      <c r="Z18" s="62">
        <f t="shared" si="27"/>
        <v>87</v>
      </c>
      <c r="AA18" s="62">
        <f t="shared" si="27"/>
        <v>77</v>
      </c>
      <c r="AB18" s="62">
        <f t="shared" si="27"/>
        <v>88</v>
      </c>
      <c r="AC18" s="62">
        <f t="shared" si="27"/>
        <v>58</v>
      </c>
      <c r="AD18" s="62">
        <f t="shared" si="27"/>
        <v>92</v>
      </c>
      <c r="AE18" s="62">
        <f t="shared" si="27"/>
        <v>66</v>
      </c>
      <c r="AF18" s="62">
        <f t="shared" si="27"/>
        <v>74</v>
      </c>
      <c r="AG18" s="62">
        <f t="shared" si="27"/>
        <v>61</v>
      </c>
      <c r="AH18" s="62">
        <f t="shared" si="27"/>
        <v>67</v>
      </c>
      <c r="AI18" s="62">
        <f t="shared" si="27"/>
        <v>73</v>
      </c>
      <c r="AJ18" s="62">
        <f t="shared" si="27"/>
        <v>77</v>
      </c>
      <c r="AK18" s="62">
        <f t="shared" si="27"/>
        <v>0</v>
      </c>
      <c r="AL18" s="1">
        <f t="shared" si="26"/>
        <v>820</v>
      </c>
      <c r="AM18" s="62">
        <f>SUM(N18:Y18)</f>
        <v>879</v>
      </c>
      <c r="AN18" s="62">
        <f>SUM(B18:M18)</f>
        <v>902</v>
      </c>
      <c r="AO18" s="62">
        <f>SUM(B18:D18)</f>
        <v>252</v>
      </c>
      <c r="AP18" s="62">
        <f>SUM(E18:G18)</f>
        <v>249</v>
      </c>
      <c r="AQ18" s="62">
        <f>SUM(H18:J18)</f>
        <v>180</v>
      </c>
      <c r="AR18" s="62">
        <f>SUM(K18:M18)</f>
        <v>221</v>
      </c>
      <c r="AS18" s="62">
        <f>SUM(N18:P18)</f>
        <v>244</v>
      </c>
      <c r="AT18" s="62">
        <f>SUM(Q18:S18)</f>
        <v>219</v>
      </c>
      <c r="AU18" s="62">
        <f>SUM(T18:V18)</f>
        <v>202</v>
      </c>
      <c r="AV18" s="62">
        <f>SUM(W18:Y18)</f>
        <v>214</v>
      </c>
      <c r="AW18" s="62">
        <f>SUM(Z18:AB18)</f>
        <v>252</v>
      </c>
      <c r="AX18" s="62">
        <f>SUM(AC18:AE18)</f>
        <v>216</v>
      </c>
      <c r="AY18" s="62">
        <f>SUM(AF18:AH18)</f>
        <v>202</v>
      </c>
      <c r="AZ18" s="62">
        <f>SUM(AI18:AK18)</f>
        <v>150</v>
      </c>
    </row>
    <row r="19" spans="1:52" x14ac:dyDescent="0.25">
      <c r="A19" s="65" t="s">
        <v>141</v>
      </c>
      <c r="B19" s="63">
        <v>44927</v>
      </c>
      <c r="C19" s="63">
        <v>44958</v>
      </c>
      <c r="D19" s="63">
        <v>44986</v>
      </c>
      <c r="E19" s="63">
        <v>45017</v>
      </c>
      <c r="F19" s="63">
        <v>45047</v>
      </c>
      <c r="G19" s="63">
        <v>45078</v>
      </c>
      <c r="H19" s="63">
        <v>45108</v>
      </c>
      <c r="I19" s="63">
        <v>45139</v>
      </c>
      <c r="J19" s="63">
        <v>45170</v>
      </c>
      <c r="K19" s="63">
        <v>45200</v>
      </c>
      <c r="L19" s="63">
        <v>45231</v>
      </c>
      <c r="M19" s="63">
        <v>45261</v>
      </c>
      <c r="N19" s="63">
        <v>45292</v>
      </c>
      <c r="O19" s="63">
        <v>45323</v>
      </c>
      <c r="P19" s="63">
        <v>45352</v>
      </c>
      <c r="Q19" s="63">
        <v>45383</v>
      </c>
      <c r="R19" s="63">
        <v>45413</v>
      </c>
      <c r="S19" s="63">
        <v>45444</v>
      </c>
      <c r="T19" s="63">
        <v>45474</v>
      </c>
      <c r="U19" s="63">
        <v>45505</v>
      </c>
      <c r="V19" s="63">
        <v>45536</v>
      </c>
      <c r="W19" s="63">
        <v>45566</v>
      </c>
      <c r="X19" s="63">
        <v>45597</v>
      </c>
      <c r="Y19" s="63">
        <v>45627</v>
      </c>
      <c r="Z19" s="63">
        <v>45658</v>
      </c>
      <c r="AA19" s="63">
        <v>45689</v>
      </c>
      <c r="AB19" s="63">
        <v>45717</v>
      </c>
      <c r="AC19" s="63">
        <v>45748</v>
      </c>
      <c r="AD19" s="63">
        <v>45778</v>
      </c>
      <c r="AE19" s="63">
        <v>45809</v>
      </c>
      <c r="AF19" s="63">
        <v>45839</v>
      </c>
      <c r="AG19" s="63">
        <v>45870</v>
      </c>
      <c r="AH19" s="63">
        <v>45901</v>
      </c>
      <c r="AI19" s="63">
        <v>45931</v>
      </c>
      <c r="AJ19" s="63">
        <v>45962</v>
      </c>
      <c r="AK19" s="63">
        <v>45992</v>
      </c>
      <c r="AL19" s="66" t="s">
        <v>158</v>
      </c>
      <c r="AM19" s="66" t="s">
        <v>121</v>
      </c>
      <c r="AN19" s="66" t="s">
        <v>104</v>
      </c>
      <c r="AO19" s="8" t="s">
        <v>105</v>
      </c>
      <c r="AP19" s="8" t="s">
        <v>106</v>
      </c>
      <c r="AQ19" s="8" t="s">
        <v>107</v>
      </c>
      <c r="AR19" s="8" t="s">
        <v>108</v>
      </c>
      <c r="AS19" s="8" t="s">
        <v>122</v>
      </c>
      <c r="AT19" s="8" t="s">
        <v>123</v>
      </c>
      <c r="AU19" s="8" t="s">
        <v>124</v>
      </c>
      <c r="AV19" s="8" t="s">
        <v>125</v>
      </c>
      <c r="AW19" s="8" t="s">
        <v>159</v>
      </c>
      <c r="AX19" s="8" t="s">
        <v>160</v>
      </c>
      <c r="AY19" s="8" t="s">
        <v>161</v>
      </c>
      <c r="AZ19" s="8" t="s">
        <v>162</v>
      </c>
    </row>
    <row r="20" spans="1:52" x14ac:dyDescent="0.25">
      <c r="A20" s="61" t="s">
        <v>135</v>
      </c>
      <c r="B20" s="64">
        <f t="shared" ref="B20:AV20" si="28">B17/B18</f>
        <v>0.15189873417721519</v>
      </c>
      <c r="C20" s="64">
        <f t="shared" si="28"/>
        <v>0.24444444444444444</v>
      </c>
      <c r="D20" s="64">
        <f t="shared" si="28"/>
        <v>0.18072289156626506</v>
      </c>
      <c r="E20" s="64">
        <f t="shared" si="28"/>
        <v>0.18292682926829268</v>
      </c>
      <c r="F20" s="64">
        <f t="shared" si="28"/>
        <v>0.2</v>
      </c>
      <c r="G20" s="64">
        <f t="shared" si="28"/>
        <v>0.20689655172413793</v>
      </c>
      <c r="H20" s="64">
        <f t="shared" si="28"/>
        <v>0.2413793103448276</v>
      </c>
      <c r="I20" s="64">
        <f t="shared" si="28"/>
        <v>0.19696969696969696</v>
      </c>
      <c r="J20" s="64">
        <f t="shared" si="28"/>
        <v>0.21428571428571427</v>
      </c>
      <c r="K20" s="64">
        <f t="shared" si="28"/>
        <v>0.13513513513513514</v>
      </c>
      <c r="L20" s="64">
        <f t="shared" si="28"/>
        <v>0.25675675675675674</v>
      </c>
      <c r="M20" s="64">
        <f t="shared" si="28"/>
        <v>0.26027397260273971</v>
      </c>
      <c r="N20" s="64">
        <f t="shared" si="28"/>
        <v>0.20270270270270271</v>
      </c>
      <c r="O20" s="64">
        <f t="shared" si="28"/>
        <v>0.21951219512195122</v>
      </c>
      <c r="P20" s="64">
        <f t="shared" si="28"/>
        <v>0.22727272727272727</v>
      </c>
      <c r="Q20" s="64">
        <f t="shared" si="28"/>
        <v>0.12345679012345678</v>
      </c>
      <c r="R20" s="64">
        <f t="shared" si="28"/>
        <v>0.29761904761904762</v>
      </c>
      <c r="S20" s="64">
        <f t="shared" si="28"/>
        <v>0.22222222222222221</v>
      </c>
      <c r="T20" s="64">
        <f t="shared" si="28"/>
        <v>0.21875</v>
      </c>
      <c r="U20" s="64">
        <f t="shared" si="28"/>
        <v>0.19178082191780821</v>
      </c>
      <c r="V20" s="64">
        <f t="shared" si="28"/>
        <v>0.18461538461538463</v>
      </c>
      <c r="W20" s="64">
        <f t="shared" si="28"/>
        <v>0.30263157894736842</v>
      </c>
      <c r="X20" s="64">
        <f t="shared" si="28"/>
        <v>0.22857142857142856</v>
      </c>
      <c r="Y20" s="64">
        <f t="shared" si="28"/>
        <v>0.22058823529411764</v>
      </c>
      <c r="Z20" s="64">
        <f t="shared" ref="Z20:AK20" si="29">Z17/Z18</f>
        <v>0.25287356321839083</v>
      </c>
      <c r="AA20" s="64">
        <f t="shared" si="29"/>
        <v>0.16883116883116883</v>
      </c>
      <c r="AB20" s="64">
        <f t="shared" si="29"/>
        <v>0.22727272727272727</v>
      </c>
      <c r="AC20" s="64">
        <f t="shared" si="29"/>
        <v>0.27586206896551724</v>
      </c>
      <c r="AD20" s="64">
        <f t="shared" si="29"/>
        <v>0.18478260869565216</v>
      </c>
      <c r="AE20" s="64">
        <f t="shared" si="29"/>
        <v>7.575757575757576E-2</v>
      </c>
      <c r="AF20" s="64">
        <f t="shared" si="29"/>
        <v>0.22972972972972974</v>
      </c>
      <c r="AG20" s="64">
        <f t="shared" si="29"/>
        <v>0.13114754098360656</v>
      </c>
      <c r="AH20" s="64">
        <f t="shared" si="29"/>
        <v>0.19402985074626866</v>
      </c>
      <c r="AI20" s="64">
        <f t="shared" si="29"/>
        <v>0.17808219178082191</v>
      </c>
      <c r="AJ20" s="64">
        <f t="shared" si="29"/>
        <v>0.25974025974025972</v>
      </c>
      <c r="AK20" s="64" t="e">
        <f t="shared" si="29"/>
        <v>#DIV/0!</v>
      </c>
      <c r="AL20" s="64">
        <f t="shared" ref="AL20" si="30">AL17/AL18</f>
        <v>0.2</v>
      </c>
      <c r="AM20" s="64">
        <f t="shared" si="28"/>
        <v>0.22070534698521047</v>
      </c>
      <c r="AN20" s="64">
        <f t="shared" si="28"/>
        <v>0.20509977827050999</v>
      </c>
      <c r="AO20" s="64">
        <f t="shared" si="28"/>
        <v>0.19444444444444445</v>
      </c>
      <c r="AP20" s="64">
        <f t="shared" si="28"/>
        <v>0.19678714859437751</v>
      </c>
      <c r="AQ20" s="64">
        <f t="shared" si="28"/>
        <v>0.21666666666666667</v>
      </c>
      <c r="AR20" s="64">
        <f t="shared" si="28"/>
        <v>0.21719457013574661</v>
      </c>
      <c r="AS20" s="64">
        <f t="shared" si="28"/>
        <v>0.21721311475409835</v>
      </c>
      <c r="AT20" s="64">
        <f t="shared" si="28"/>
        <v>0.21461187214611871</v>
      </c>
      <c r="AU20" s="64">
        <f t="shared" si="28"/>
        <v>0.19801980198019803</v>
      </c>
      <c r="AV20" s="64">
        <f t="shared" si="28"/>
        <v>0.25233644859813081</v>
      </c>
      <c r="AW20" s="64">
        <f t="shared" ref="AW20:AZ20" si="31">AW17/AW18</f>
        <v>0.21825396825396826</v>
      </c>
      <c r="AX20" s="64">
        <f t="shared" si="31"/>
        <v>0.17592592592592593</v>
      </c>
      <c r="AY20" s="64">
        <f t="shared" si="31"/>
        <v>0.18811881188118812</v>
      </c>
      <c r="AZ20" s="64">
        <f t="shared" si="31"/>
        <v>0.22</v>
      </c>
    </row>
    <row r="21" spans="1:52" x14ac:dyDescent="0.25">
      <c r="A21" s="61" t="s">
        <v>132</v>
      </c>
      <c r="B21" s="62">
        <v>19</v>
      </c>
      <c r="C21" s="62">
        <v>35</v>
      </c>
      <c r="D21" s="62">
        <v>31</v>
      </c>
      <c r="E21" s="62">
        <v>33</v>
      </c>
      <c r="F21" s="62">
        <v>26</v>
      </c>
      <c r="G21" s="62">
        <v>34</v>
      </c>
      <c r="H21" s="62">
        <v>24</v>
      </c>
      <c r="I21" s="62">
        <v>28</v>
      </c>
      <c r="J21" s="62">
        <v>19</v>
      </c>
      <c r="K21" s="62">
        <v>31</v>
      </c>
      <c r="L21" s="62">
        <v>39</v>
      </c>
      <c r="M21" s="62">
        <v>29</v>
      </c>
      <c r="N21" s="62">
        <v>24</v>
      </c>
      <c r="O21" s="62">
        <v>22</v>
      </c>
      <c r="P21" s="62">
        <v>30</v>
      </c>
      <c r="Q21" s="62">
        <v>33</v>
      </c>
      <c r="R21" s="62">
        <v>36</v>
      </c>
      <c r="S21" s="62">
        <v>21</v>
      </c>
      <c r="T21" s="62">
        <v>27</v>
      </c>
      <c r="U21" s="62">
        <v>24</v>
      </c>
      <c r="V21" s="62">
        <v>28</v>
      </c>
      <c r="W21" s="62">
        <v>21</v>
      </c>
      <c r="X21" s="62">
        <v>35</v>
      </c>
      <c r="Y21" s="62">
        <v>26</v>
      </c>
      <c r="Z21" s="62">
        <v>28</v>
      </c>
      <c r="AA21" s="62">
        <v>23</v>
      </c>
      <c r="AB21" s="62">
        <v>35</v>
      </c>
      <c r="AC21" s="62">
        <v>21</v>
      </c>
      <c r="AD21" s="62">
        <v>34</v>
      </c>
      <c r="AE21" s="62">
        <v>17</v>
      </c>
      <c r="AF21" s="62">
        <v>30</v>
      </c>
      <c r="AG21" s="62">
        <v>25</v>
      </c>
      <c r="AH21" s="62">
        <v>31</v>
      </c>
      <c r="AI21" s="62">
        <v>25</v>
      </c>
      <c r="AJ21" s="62">
        <v>32</v>
      </c>
      <c r="AK21" s="62"/>
      <c r="AL21" s="1">
        <f t="shared" ref="AL21:AL22" si="32">SUM(Z21:AK21)</f>
        <v>301</v>
      </c>
      <c r="AM21" s="1">
        <f>SUM(N21:Y21)</f>
        <v>327</v>
      </c>
      <c r="AN21" s="1">
        <f>SUM(B21:M21)</f>
        <v>348</v>
      </c>
      <c r="AO21" s="62">
        <f>SUM(B21:D21)</f>
        <v>85</v>
      </c>
      <c r="AP21" s="62">
        <f>SUM(E21:G21)</f>
        <v>93</v>
      </c>
      <c r="AQ21" s="62">
        <f>SUM(H21:J21)</f>
        <v>71</v>
      </c>
      <c r="AR21" s="62">
        <f>SUM(K21:M21)</f>
        <v>99</v>
      </c>
      <c r="AS21" s="62">
        <f>SUM(N21:P21)</f>
        <v>76</v>
      </c>
      <c r="AT21" s="62">
        <f>SUM(Q21:S21)</f>
        <v>90</v>
      </c>
      <c r="AU21" s="62">
        <f>SUM(T21:V21)</f>
        <v>79</v>
      </c>
      <c r="AV21" s="62">
        <f>SUM(W21:Y21)</f>
        <v>82</v>
      </c>
      <c r="AW21" s="62">
        <f>SUM(Z21:AB21)</f>
        <v>86</v>
      </c>
      <c r="AX21" s="62">
        <f>SUM(AC21:AE21)</f>
        <v>72</v>
      </c>
      <c r="AY21" s="62">
        <f>SUM(AF21:AH21)</f>
        <v>86</v>
      </c>
      <c r="AZ21" s="62">
        <f>SUM(AI21:AK21)</f>
        <v>57</v>
      </c>
    </row>
    <row r="22" spans="1:52" x14ac:dyDescent="0.25">
      <c r="A22" s="61" t="s">
        <v>133</v>
      </c>
      <c r="B22" s="62">
        <f t="shared" ref="B22:AK22" si="33">B$2</f>
        <v>79</v>
      </c>
      <c r="C22" s="62">
        <f t="shared" si="33"/>
        <v>90</v>
      </c>
      <c r="D22" s="62">
        <f t="shared" si="33"/>
        <v>83</v>
      </c>
      <c r="E22" s="62">
        <f t="shared" si="33"/>
        <v>82</v>
      </c>
      <c r="F22" s="62">
        <f t="shared" si="33"/>
        <v>80</v>
      </c>
      <c r="G22" s="62">
        <f t="shared" si="33"/>
        <v>87</v>
      </c>
      <c r="H22" s="62">
        <f t="shared" si="33"/>
        <v>58</v>
      </c>
      <c r="I22" s="62">
        <f t="shared" si="33"/>
        <v>66</v>
      </c>
      <c r="J22" s="62">
        <f t="shared" si="33"/>
        <v>56</v>
      </c>
      <c r="K22" s="62">
        <f t="shared" si="33"/>
        <v>74</v>
      </c>
      <c r="L22" s="62">
        <f t="shared" si="33"/>
        <v>74</v>
      </c>
      <c r="M22" s="62">
        <f t="shared" si="33"/>
        <v>73</v>
      </c>
      <c r="N22" s="62">
        <f t="shared" si="33"/>
        <v>74</v>
      </c>
      <c r="O22" s="62">
        <f t="shared" si="33"/>
        <v>82</v>
      </c>
      <c r="P22" s="62">
        <f t="shared" si="33"/>
        <v>88</v>
      </c>
      <c r="Q22" s="62">
        <f t="shared" si="33"/>
        <v>81</v>
      </c>
      <c r="R22" s="62">
        <f t="shared" si="33"/>
        <v>84</v>
      </c>
      <c r="S22" s="62">
        <f t="shared" si="33"/>
        <v>54</v>
      </c>
      <c r="T22" s="62">
        <f t="shared" si="33"/>
        <v>64</v>
      </c>
      <c r="U22" s="62">
        <f t="shared" si="33"/>
        <v>73</v>
      </c>
      <c r="V22" s="62">
        <f t="shared" si="33"/>
        <v>65</v>
      </c>
      <c r="W22" s="62">
        <f t="shared" si="33"/>
        <v>76</v>
      </c>
      <c r="X22" s="62">
        <f t="shared" si="33"/>
        <v>70</v>
      </c>
      <c r="Y22" s="62">
        <f t="shared" si="33"/>
        <v>68</v>
      </c>
      <c r="Z22" s="62">
        <f t="shared" si="33"/>
        <v>87</v>
      </c>
      <c r="AA22" s="62">
        <f t="shared" si="33"/>
        <v>77</v>
      </c>
      <c r="AB22" s="62">
        <f t="shared" si="33"/>
        <v>88</v>
      </c>
      <c r="AC22" s="62">
        <f t="shared" si="33"/>
        <v>58</v>
      </c>
      <c r="AD22" s="62">
        <f t="shared" si="33"/>
        <v>92</v>
      </c>
      <c r="AE22" s="62">
        <f t="shared" si="33"/>
        <v>66</v>
      </c>
      <c r="AF22" s="62">
        <f t="shared" si="33"/>
        <v>74</v>
      </c>
      <c r="AG22" s="62">
        <f t="shared" si="33"/>
        <v>61</v>
      </c>
      <c r="AH22" s="62">
        <f t="shared" si="33"/>
        <v>67</v>
      </c>
      <c r="AI22" s="62">
        <f t="shared" si="33"/>
        <v>73</v>
      </c>
      <c r="AJ22" s="62">
        <f t="shared" si="33"/>
        <v>77</v>
      </c>
      <c r="AK22" s="62">
        <f t="shared" si="33"/>
        <v>0</v>
      </c>
      <c r="AL22" s="1">
        <f t="shared" si="32"/>
        <v>820</v>
      </c>
      <c r="AM22" s="62">
        <f>SUM(N22:Y22)</f>
        <v>879</v>
      </c>
      <c r="AN22" s="62">
        <f>SUM(B22:M22)</f>
        <v>902</v>
      </c>
      <c r="AO22" s="62">
        <f>SUM(B22:D22)</f>
        <v>252</v>
      </c>
      <c r="AP22" s="62">
        <f>SUM(E22:G22)</f>
        <v>249</v>
      </c>
      <c r="AQ22" s="62">
        <f>SUM(H22:J22)</f>
        <v>180</v>
      </c>
      <c r="AR22" s="62">
        <f>SUM(K22:M22)</f>
        <v>221</v>
      </c>
      <c r="AS22" s="62">
        <f>SUM(N22:P22)</f>
        <v>244</v>
      </c>
      <c r="AT22" s="62">
        <f>SUM(Q22:S22)</f>
        <v>219</v>
      </c>
      <c r="AU22" s="62">
        <f>SUM(T22:V22)</f>
        <v>202</v>
      </c>
      <c r="AV22" s="62">
        <f>SUM(W22:Y22)</f>
        <v>214</v>
      </c>
      <c r="AW22" s="62">
        <f>SUM(Z22:AB22)</f>
        <v>252</v>
      </c>
      <c r="AX22" s="62">
        <f>SUM(AC22:AE22)</f>
        <v>216</v>
      </c>
      <c r="AY22" s="62">
        <f>SUM(AF22:AH22)</f>
        <v>202</v>
      </c>
      <c r="AZ22" s="62">
        <f>SUM(AI22:AK22)</f>
        <v>150</v>
      </c>
    </row>
    <row r="23" spans="1:52" x14ac:dyDescent="0.25">
      <c r="A23" s="65" t="s">
        <v>142</v>
      </c>
      <c r="B23" s="63">
        <v>44927</v>
      </c>
      <c r="C23" s="63">
        <v>44958</v>
      </c>
      <c r="D23" s="63">
        <v>44986</v>
      </c>
      <c r="E23" s="63">
        <v>45017</v>
      </c>
      <c r="F23" s="63">
        <v>45047</v>
      </c>
      <c r="G23" s="63">
        <v>45078</v>
      </c>
      <c r="H23" s="63">
        <v>45108</v>
      </c>
      <c r="I23" s="63">
        <v>45139</v>
      </c>
      <c r="J23" s="63">
        <v>45170</v>
      </c>
      <c r="K23" s="63">
        <v>45200</v>
      </c>
      <c r="L23" s="63">
        <v>45231</v>
      </c>
      <c r="M23" s="63">
        <v>45261</v>
      </c>
      <c r="N23" s="63">
        <v>45292</v>
      </c>
      <c r="O23" s="63">
        <v>45323</v>
      </c>
      <c r="P23" s="63">
        <v>45352</v>
      </c>
      <c r="Q23" s="63">
        <v>45383</v>
      </c>
      <c r="R23" s="63">
        <v>45413</v>
      </c>
      <c r="S23" s="63">
        <v>45444</v>
      </c>
      <c r="T23" s="63">
        <v>45474</v>
      </c>
      <c r="U23" s="63">
        <v>45505</v>
      </c>
      <c r="V23" s="63">
        <v>45536</v>
      </c>
      <c r="W23" s="63">
        <v>45566</v>
      </c>
      <c r="X23" s="63">
        <v>45597</v>
      </c>
      <c r="Y23" s="63">
        <v>45627</v>
      </c>
      <c r="Z23" s="63">
        <v>45658</v>
      </c>
      <c r="AA23" s="63">
        <v>45689</v>
      </c>
      <c r="AB23" s="63">
        <v>45717</v>
      </c>
      <c r="AC23" s="63">
        <v>45748</v>
      </c>
      <c r="AD23" s="63">
        <v>45778</v>
      </c>
      <c r="AE23" s="63">
        <v>45809</v>
      </c>
      <c r="AF23" s="63">
        <v>45839</v>
      </c>
      <c r="AG23" s="63">
        <v>45870</v>
      </c>
      <c r="AH23" s="63">
        <v>45901</v>
      </c>
      <c r="AI23" s="63">
        <v>45931</v>
      </c>
      <c r="AJ23" s="63">
        <v>45962</v>
      </c>
      <c r="AK23" s="63">
        <v>45992</v>
      </c>
      <c r="AL23" s="66" t="s">
        <v>158</v>
      </c>
      <c r="AM23" s="66" t="s">
        <v>121</v>
      </c>
      <c r="AN23" s="66" t="s">
        <v>104</v>
      </c>
      <c r="AO23" s="8" t="s">
        <v>105</v>
      </c>
      <c r="AP23" s="8" t="s">
        <v>106</v>
      </c>
      <c r="AQ23" s="8" t="s">
        <v>107</v>
      </c>
      <c r="AR23" s="8" t="s">
        <v>108</v>
      </c>
      <c r="AS23" s="8" t="s">
        <v>122</v>
      </c>
      <c r="AT23" s="8" t="s">
        <v>123</v>
      </c>
      <c r="AU23" s="8" t="s">
        <v>124</v>
      </c>
      <c r="AV23" s="8" t="s">
        <v>125</v>
      </c>
      <c r="AW23" s="8" t="s">
        <v>159</v>
      </c>
      <c r="AX23" s="8" t="s">
        <v>160</v>
      </c>
      <c r="AY23" s="8" t="s">
        <v>161</v>
      </c>
      <c r="AZ23" s="8" t="s">
        <v>162</v>
      </c>
    </row>
    <row r="24" spans="1:52" x14ac:dyDescent="0.25">
      <c r="A24" s="61" t="s">
        <v>135</v>
      </c>
      <c r="B24" s="64">
        <f t="shared" ref="B24:AV24" si="34">B21/B22</f>
        <v>0.24050632911392406</v>
      </c>
      <c r="C24" s="64">
        <f t="shared" si="34"/>
        <v>0.3888888888888889</v>
      </c>
      <c r="D24" s="64">
        <f t="shared" si="34"/>
        <v>0.37349397590361444</v>
      </c>
      <c r="E24" s="64">
        <f t="shared" si="34"/>
        <v>0.40243902439024393</v>
      </c>
      <c r="F24" s="64">
        <f t="shared" si="34"/>
        <v>0.32500000000000001</v>
      </c>
      <c r="G24" s="64">
        <f t="shared" si="34"/>
        <v>0.39080459770114945</v>
      </c>
      <c r="H24" s="64">
        <f t="shared" si="34"/>
        <v>0.41379310344827586</v>
      </c>
      <c r="I24" s="64">
        <f t="shared" si="34"/>
        <v>0.42424242424242425</v>
      </c>
      <c r="J24" s="64">
        <f t="shared" si="34"/>
        <v>0.3392857142857143</v>
      </c>
      <c r="K24" s="64">
        <f t="shared" si="34"/>
        <v>0.41891891891891891</v>
      </c>
      <c r="L24" s="64">
        <f t="shared" si="34"/>
        <v>0.52702702702702697</v>
      </c>
      <c r="M24" s="64">
        <f t="shared" si="34"/>
        <v>0.39726027397260272</v>
      </c>
      <c r="N24" s="64">
        <f t="shared" si="34"/>
        <v>0.32432432432432434</v>
      </c>
      <c r="O24" s="64">
        <f t="shared" si="34"/>
        <v>0.26829268292682928</v>
      </c>
      <c r="P24" s="64">
        <f t="shared" si="34"/>
        <v>0.34090909090909088</v>
      </c>
      <c r="Q24" s="64">
        <f t="shared" si="34"/>
        <v>0.40740740740740738</v>
      </c>
      <c r="R24" s="64">
        <f t="shared" si="34"/>
        <v>0.42857142857142855</v>
      </c>
      <c r="S24" s="64">
        <f t="shared" si="34"/>
        <v>0.3888888888888889</v>
      </c>
      <c r="T24" s="64">
        <f t="shared" si="34"/>
        <v>0.421875</v>
      </c>
      <c r="U24" s="64">
        <f t="shared" si="34"/>
        <v>0.32876712328767121</v>
      </c>
      <c r="V24" s="64">
        <f t="shared" si="34"/>
        <v>0.43076923076923079</v>
      </c>
      <c r="W24" s="64">
        <f t="shared" si="34"/>
        <v>0.27631578947368424</v>
      </c>
      <c r="X24" s="64">
        <f t="shared" si="34"/>
        <v>0.5</v>
      </c>
      <c r="Y24" s="64">
        <f t="shared" si="34"/>
        <v>0.38235294117647056</v>
      </c>
      <c r="Z24" s="64">
        <f t="shared" ref="Z24:AK24" si="35">Z21/Z22</f>
        <v>0.32183908045977011</v>
      </c>
      <c r="AA24" s="64">
        <f t="shared" si="35"/>
        <v>0.29870129870129869</v>
      </c>
      <c r="AB24" s="64">
        <f t="shared" si="35"/>
        <v>0.39772727272727271</v>
      </c>
      <c r="AC24" s="64">
        <f t="shared" si="35"/>
        <v>0.36206896551724138</v>
      </c>
      <c r="AD24" s="64">
        <f t="shared" si="35"/>
        <v>0.36956521739130432</v>
      </c>
      <c r="AE24" s="64">
        <f t="shared" si="35"/>
        <v>0.25757575757575757</v>
      </c>
      <c r="AF24" s="64">
        <f t="shared" si="35"/>
        <v>0.40540540540540543</v>
      </c>
      <c r="AG24" s="64">
        <f t="shared" si="35"/>
        <v>0.4098360655737705</v>
      </c>
      <c r="AH24" s="64">
        <f t="shared" si="35"/>
        <v>0.46268656716417911</v>
      </c>
      <c r="AI24" s="64">
        <f t="shared" si="35"/>
        <v>0.34246575342465752</v>
      </c>
      <c r="AJ24" s="64">
        <f t="shared" si="35"/>
        <v>0.41558441558441561</v>
      </c>
      <c r="AK24" s="64" t="e">
        <f t="shared" si="35"/>
        <v>#DIV/0!</v>
      </c>
      <c r="AL24" s="64">
        <f t="shared" ref="AL24" si="36">AL21/AL22</f>
        <v>0.36707317073170731</v>
      </c>
      <c r="AM24" s="64">
        <f t="shared" si="34"/>
        <v>0.37201365187713309</v>
      </c>
      <c r="AN24" s="64">
        <f t="shared" si="34"/>
        <v>0.38580931263858093</v>
      </c>
      <c r="AO24" s="64">
        <f t="shared" si="34"/>
        <v>0.33730158730158732</v>
      </c>
      <c r="AP24" s="64">
        <f t="shared" si="34"/>
        <v>0.37349397590361444</v>
      </c>
      <c r="AQ24" s="64">
        <f t="shared" si="34"/>
        <v>0.39444444444444443</v>
      </c>
      <c r="AR24" s="64">
        <f t="shared" si="34"/>
        <v>0.44796380090497739</v>
      </c>
      <c r="AS24" s="64">
        <f t="shared" si="34"/>
        <v>0.31147540983606559</v>
      </c>
      <c r="AT24" s="64">
        <f t="shared" si="34"/>
        <v>0.41095890410958902</v>
      </c>
      <c r="AU24" s="64">
        <f t="shared" si="34"/>
        <v>0.3910891089108911</v>
      </c>
      <c r="AV24" s="64">
        <f t="shared" si="34"/>
        <v>0.38317757009345793</v>
      </c>
      <c r="AW24" s="64">
        <f t="shared" ref="AW24:AZ24" si="37">AW21/AW22</f>
        <v>0.34126984126984128</v>
      </c>
      <c r="AX24" s="64">
        <f t="shared" si="37"/>
        <v>0.33333333333333331</v>
      </c>
      <c r="AY24" s="64">
        <f t="shared" si="37"/>
        <v>0.42574257425742573</v>
      </c>
      <c r="AZ24" s="64">
        <f t="shared" si="37"/>
        <v>0.38</v>
      </c>
    </row>
    <row r="25" spans="1:52" x14ac:dyDescent="0.25">
      <c r="A25" s="61" t="s">
        <v>132</v>
      </c>
      <c r="B25" s="62">
        <v>47</v>
      </c>
      <c r="C25" s="62">
        <v>49</v>
      </c>
      <c r="D25" s="62">
        <v>45</v>
      </c>
      <c r="E25" s="62">
        <v>48</v>
      </c>
      <c r="F25" s="62">
        <v>47</v>
      </c>
      <c r="G25" s="62">
        <v>46</v>
      </c>
      <c r="H25" s="62">
        <v>29</v>
      </c>
      <c r="I25" s="62">
        <v>43</v>
      </c>
      <c r="J25" s="62">
        <v>33</v>
      </c>
      <c r="K25" s="62">
        <v>44</v>
      </c>
      <c r="L25" s="62">
        <v>50</v>
      </c>
      <c r="M25" s="62">
        <v>42</v>
      </c>
      <c r="N25" s="62">
        <v>40</v>
      </c>
      <c r="O25" s="62">
        <v>47</v>
      </c>
      <c r="P25" s="62">
        <v>43</v>
      </c>
      <c r="Q25" s="62">
        <v>44</v>
      </c>
      <c r="R25" s="62">
        <v>46</v>
      </c>
      <c r="S25" s="62">
        <v>29</v>
      </c>
      <c r="T25" s="62">
        <v>34</v>
      </c>
      <c r="U25" s="62">
        <v>40</v>
      </c>
      <c r="V25" s="62">
        <v>36</v>
      </c>
      <c r="W25" s="62">
        <v>40</v>
      </c>
      <c r="X25" s="62">
        <v>45</v>
      </c>
      <c r="Y25" s="62">
        <v>37</v>
      </c>
      <c r="Z25" s="62">
        <v>53</v>
      </c>
      <c r="AA25" s="62">
        <v>38</v>
      </c>
      <c r="AB25" s="62">
        <v>54</v>
      </c>
      <c r="AC25" s="62">
        <v>32</v>
      </c>
      <c r="AD25" s="62">
        <v>63</v>
      </c>
      <c r="AE25" s="62">
        <v>36</v>
      </c>
      <c r="AF25" s="62">
        <v>43</v>
      </c>
      <c r="AG25" s="62">
        <v>37</v>
      </c>
      <c r="AH25" s="62">
        <v>40</v>
      </c>
      <c r="AI25" s="62">
        <v>40</v>
      </c>
      <c r="AJ25" s="62">
        <v>53</v>
      </c>
      <c r="AK25" s="62"/>
      <c r="AL25" s="1">
        <f t="shared" ref="AL25:AL26" si="38">SUM(Z25:AK25)</f>
        <v>489</v>
      </c>
      <c r="AM25" s="1">
        <f>SUM(N25:Y25)</f>
        <v>481</v>
      </c>
      <c r="AN25" s="1">
        <f>SUM(B25:M25)</f>
        <v>523</v>
      </c>
      <c r="AO25" s="62">
        <f>SUM(B25:D25)</f>
        <v>141</v>
      </c>
      <c r="AP25" s="62">
        <f>SUM(E25:G25)</f>
        <v>141</v>
      </c>
      <c r="AQ25" s="62">
        <f>SUM(H25:J25)</f>
        <v>105</v>
      </c>
      <c r="AR25" s="62">
        <f>SUM(K25:M25)</f>
        <v>136</v>
      </c>
      <c r="AS25" s="62">
        <f>SUM(N25:P25)</f>
        <v>130</v>
      </c>
      <c r="AT25" s="62">
        <f>SUM(Q25:S25)</f>
        <v>119</v>
      </c>
      <c r="AU25" s="62">
        <f>SUM(T25:V25)</f>
        <v>110</v>
      </c>
      <c r="AV25" s="62">
        <f>SUM(W25:Y25)</f>
        <v>122</v>
      </c>
      <c r="AW25" s="62">
        <f>SUM(Z25:AB25)</f>
        <v>145</v>
      </c>
      <c r="AX25" s="62">
        <f>SUM(AC25:AE25)</f>
        <v>131</v>
      </c>
      <c r="AY25" s="62">
        <f>SUM(AF25:AH25)</f>
        <v>120</v>
      </c>
      <c r="AZ25" s="62">
        <f>SUM(AI25:AK25)</f>
        <v>93</v>
      </c>
    </row>
    <row r="26" spans="1:52" x14ac:dyDescent="0.25">
      <c r="A26" s="61" t="s">
        <v>133</v>
      </c>
      <c r="B26" s="62">
        <f t="shared" ref="B26:AK26" si="39">B$2</f>
        <v>79</v>
      </c>
      <c r="C26" s="62">
        <f t="shared" si="39"/>
        <v>90</v>
      </c>
      <c r="D26" s="62">
        <f t="shared" si="39"/>
        <v>83</v>
      </c>
      <c r="E26" s="62">
        <f t="shared" si="39"/>
        <v>82</v>
      </c>
      <c r="F26" s="62">
        <f t="shared" si="39"/>
        <v>80</v>
      </c>
      <c r="G26" s="62">
        <f t="shared" si="39"/>
        <v>87</v>
      </c>
      <c r="H26" s="62">
        <f t="shared" si="39"/>
        <v>58</v>
      </c>
      <c r="I26" s="62">
        <f t="shared" si="39"/>
        <v>66</v>
      </c>
      <c r="J26" s="62">
        <f t="shared" si="39"/>
        <v>56</v>
      </c>
      <c r="K26" s="62">
        <f t="shared" si="39"/>
        <v>74</v>
      </c>
      <c r="L26" s="62">
        <f t="shared" si="39"/>
        <v>74</v>
      </c>
      <c r="M26" s="62">
        <f t="shared" si="39"/>
        <v>73</v>
      </c>
      <c r="N26" s="62">
        <f t="shared" si="39"/>
        <v>74</v>
      </c>
      <c r="O26" s="62">
        <f t="shared" si="39"/>
        <v>82</v>
      </c>
      <c r="P26" s="62">
        <f t="shared" si="39"/>
        <v>88</v>
      </c>
      <c r="Q26" s="62">
        <f t="shared" si="39"/>
        <v>81</v>
      </c>
      <c r="R26" s="62">
        <f t="shared" si="39"/>
        <v>84</v>
      </c>
      <c r="S26" s="62">
        <f t="shared" si="39"/>
        <v>54</v>
      </c>
      <c r="T26" s="62">
        <f t="shared" si="39"/>
        <v>64</v>
      </c>
      <c r="U26" s="62">
        <f t="shared" si="39"/>
        <v>73</v>
      </c>
      <c r="V26" s="62">
        <f t="shared" si="39"/>
        <v>65</v>
      </c>
      <c r="W26" s="62">
        <f t="shared" si="39"/>
        <v>76</v>
      </c>
      <c r="X26" s="62">
        <f t="shared" si="39"/>
        <v>70</v>
      </c>
      <c r="Y26" s="62">
        <f t="shared" si="39"/>
        <v>68</v>
      </c>
      <c r="Z26" s="62">
        <f t="shared" si="39"/>
        <v>87</v>
      </c>
      <c r="AA26" s="62">
        <f t="shared" si="39"/>
        <v>77</v>
      </c>
      <c r="AB26" s="62">
        <f t="shared" si="39"/>
        <v>88</v>
      </c>
      <c r="AC26" s="62">
        <f t="shared" si="39"/>
        <v>58</v>
      </c>
      <c r="AD26" s="62">
        <f t="shared" si="39"/>
        <v>92</v>
      </c>
      <c r="AE26" s="62">
        <f t="shared" si="39"/>
        <v>66</v>
      </c>
      <c r="AF26" s="62">
        <f t="shared" si="39"/>
        <v>74</v>
      </c>
      <c r="AG26" s="62">
        <f t="shared" si="39"/>
        <v>61</v>
      </c>
      <c r="AH26" s="62">
        <f t="shared" si="39"/>
        <v>67</v>
      </c>
      <c r="AI26" s="62">
        <f t="shared" si="39"/>
        <v>73</v>
      </c>
      <c r="AJ26" s="62">
        <f t="shared" si="39"/>
        <v>77</v>
      </c>
      <c r="AK26" s="62">
        <f t="shared" si="39"/>
        <v>0</v>
      </c>
      <c r="AL26" s="1">
        <f t="shared" si="38"/>
        <v>820</v>
      </c>
      <c r="AM26" s="62">
        <f>SUM(N26:Y26)</f>
        <v>879</v>
      </c>
      <c r="AN26" s="62">
        <f>SUM(B26:M26)</f>
        <v>902</v>
      </c>
      <c r="AO26" s="62">
        <f>SUM(B26:D26)</f>
        <v>252</v>
      </c>
      <c r="AP26" s="62">
        <f>SUM(E26:G26)</f>
        <v>249</v>
      </c>
      <c r="AQ26" s="62">
        <f>SUM(H26:J26)</f>
        <v>180</v>
      </c>
      <c r="AR26" s="62">
        <f>SUM(K26:M26)</f>
        <v>221</v>
      </c>
      <c r="AS26" s="62">
        <f>SUM(N26:P26)</f>
        <v>244</v>
      </c>
      <c r="AT26" s="62">
        <f>SUM(Q26:S26)</f>
        <v>219</v>
      </c>
      <c r="AU26" s="62">
        <f>SUM(T26:V26)</f>
        <v>202</v>
      </c>
      <c r="AV26" s="62">
        <f>SUM(W26:Y26)</f>
        <v>214</v>
      </c>
      <c r="AW26" s="62">
        <f>SUM(Z26:AB26)</f>
        <v>252</v>
      </c>
      <c r="AX26" s="62">
        <f>SUM(AC26:AE26)</f>
        <v>216</v>
      </c>
      <c r="AY26" s="62">
        <f>SUM(AF26:AH26)</f>
        <v>202</v>
      </c>
      <c r="AZ26" s="62">
        <f>SUM(AI26:AK26)</f>
        <v>150</v>
      </c>
    </row>
    <row r="27" spans="1:52" x14ac:dyDescent="0.25">
      <c r="A27" s="65" t="s">
        <v>89</v>
      </c>
      <c r="B27" s="63">
        <v>44927</v>
      </c>
      <c r="C27" s="63">
        <v>44958</v>
      </c>
      <c r="D27" s="63">
        <v>44986</v>
      </c>
      <c r="E27" s="63">
        <v>45017</v>
      </c>
      <c r="F27" s="63">
        <v>45047</v>
      </c>
      <c r="G27" s="63">
        <v>45078</v>
      </c>
      <c r="H27" s="63">
        <v>45108</v>
      </c>
      <c r="I27" s="63">
        <v>45139</v>
      </c>
      <c r="J27" s="63">
        <v>45170</v>
      </c>
      <c r="K27" s="63">
        <v>45200</v>
      </c>
      <c r="L27" s="63">
        <v>45231</v>
      </c>
      <c r="M27" s="63">
        <v>45261</v>
      </c>
      <c r="N27" s="63">
        <v>45292</v>
      </c>
      <c r="O27" s="63">
        <v>45323</v>
      </c>
      <c r="P27" s="63">
        <v>45352</v>
      </c>
      <c r="Q27" s="63">
        <v>45383</v>
      </c>
      <c r="R27" s="63">
        <v>45413</v>
      </c>
      <c r="S27" s="63">
        <v>45444</v>
      </c>
      <c r="T27" s="63">
        <v>45474</v>
      </c>
      <c r="U27" s="63">
        <v>45505</v>
      </c>
      <c r="V27" s="63">
        <v>45536</v>
      </c>
      <c r="W27" s="63">
        <v>45566</v>
      </c>
      <c r="X27" s="63">
        <v>45597</v>
      </c>
      <c r="Y27" s="63">
        <v>45627</v>
      </c>
      <c r="Z27" s="63">
        <v>45658</v>
      </c>
      <c r="AA27" s="63">
        <v>45689</v>
      </c>
      <c r="AB27" s="63">
        <v>45717</v>
      </c>
      <c r="AC27" s="63">
        <v>45748</v>
      </c>
      <c r="AD27" s="63">
        <v>45778</v>
      </c>
      <c r="AE27" s="63">
        <v>45809</v>
      </c>
      <c r="AF27" s="63">
        <v>45839</v>
      </c>
      <c r="AG27" s="63">
        <v>45870</v>
      </c>
      <c r="AH27" s="63">
        <v>45901</v>
      </c>
      <c r="AI27" s="63">
        <v>45931</v>
      </c>
      <c r="AJ27" s="63">
        <v>45962</v>
      </c>
      <c r="AK27" s="63">
        <v>45992</v>
      </c>
      <c r="AL27" s="66" t="s">
        <v>158</v>
      </c>
      <c r="AM27" s="66" t="s">
        <v>121</v>
      </c>
      <c r="AN27" s="66" t="s">
        <v>104</v>
      </c>
      <c r="AO27" s="8" t="s">
        <v>105</v>
      </c>
      <c r="AP27" s="8" t="s">
        <v>106</v>
      </c>
      <c r="AQ27" s="8" t="s">
        <v>107</v>
      </c>
      <c r="AR27" s="8" t="s">
        <v>108</v>
      </c>
      <c r="AS27" s="8" t="s">
        <v>122</v>
      </c>
      <c r="AT27" s="8" t="s">
        <v>123</v>
      </c>
      <c r="AU27" s="8" t="s">
        <v>124</v>
      </c>
      <c r="AV27" s="8" t="s">
        <v>125</v>
      </c>
      <c r="AW27" s="8" t="s">
        <v>159</v>
      </c>
      <c r="AX27" s="8" t="s">
        <v>160</v>
      </c>
      <c r="AY27" s="8" t="s">
        <v>161</v>
      </c>
      <c r="AZ27" s="8" t="s">
        <v>162</v>
      </c>
    </row>
    <row r="28" spans="1:52" x14ac:dyDescent="0.25">
      <c r="A28" s="61" t="s">
        <v>135</v>
      </c>
      <c r="B28" s="64">
        <f t="shared" ref="B28:AV28" si="40">B25/B26</f>
        <v>0.59493670886075944</v>
      </c>
      <c r="C28" s="64">
        <f t="shared" si="40"/>
        <v>0.5444444444444444</v>
      </c>
      <c r="D28" s="64">
        <f t="shared" si="40"/>
        <v>0.54216867469879515</v>
      </c>
      <c r="E28" s="64">
        <f t="shared" si="40"/>
        <v>0.58536585365853655</v>
      </c>
      <c r="F28" s="64">
        <f t="shared" si="40"/>
        <v>0.58750000000000002</v>
      </c>
      <c r="G28" s="64">
        <f t="shared" si="40"/>
        <v>0.52873563218390807</v>
      </c>
      <c r="H28" s="64">
        <f t="shared" si="40"/>
        <v>0.5</v>
      </c>
      <c r="I28" s="64">
        <f t="shared" si="40"/>
        <v>0.65151515151515149</v>
      </c>
      <c r="J28" s="64">
        <f t="shared" si="40"/>
        <v>0.5892857142857143</v>
      </c>
      <c r="K28" s="64">
        <f t="shared" si="40"/>
        <v>0.59459459459459463</v>
      </c>
      <c r="L28" s="64">
        <f t="shared" si="40"/>
        <v>0.67567567567567566</v>
      </c>
      <c r="M28" s="64">
        <f t="shared" si="40"/>
        <v>0.57534246575342463</v>
      </c>
      <c r="N28" s="64">
        <f t="shared" si="40"/>
        <v>0.54054054054054057</v>
      </c>
      <c r="O28" s="64">
        <f t="shared" si="40"/>
        <v>0.57317073170731703</v>
      </c>
      <c r="P28" s="64">
        <f t="shared" si="40"/>
        <v>0.48863636363636365</v>
      </c>
      <c r="Q28" s="64">
        <f t="shared" si="40"/>
        <v>0.54320987654320985</v>
      </c>
      <c r="R28" s="64">
        <f t="shared" si="40"/>
        <v>0.54761904761904767</v>
      </c>
      <c r="S28" s="64">
        <f t="shared" si="40"/>
        <v>0.53703703703703709</v>
      </c>
      <c r="T28" s="64">
        <f t="shared" si="40"/>
        <v>0.53125</v>
      </c>
      <c r="U28" s="64">
        <f t="shared" si="40"/>
        <v>0.54794520547945202</v>
      </c>
      <c r="V28" s="64">
        <f t="shared" si="40"/>
        <v>0.55384615384615388</v>
      </c>
      <c r="W28" s="64">
        <f t="shared" si="40"/>
        <v>0.52631578947368418</v>
      </c>
      <c r="X28" s="64">
        <f t="shared" si="40"/>
        <v>0.6428571428571429</v>
      </c>
      <c r="Y28" s="64">
        <f t="shared" si="40"/>
        <v>0.54411764705882348</v>
      </c>
      <c r="Z28" s="64">
        <f t="shared" ref="Z28:AK28" si="41">Z25/Z26</f>
        <v>0.60919540229885061</v>
      </c>
      <c r="AA28" s="64">
        <f t="shared" si="41"/>
        <v>0.4935064935064935</v>
      </c>
      <c r="AB28" s="64">
        <f t="shared" si="41"/>
        <v>0.61363636363636365</v>
      </c>
      <c r="AC28" s="64">
        <f t="shared" si="41"/>
        <v>0.55172413793103448</v>
      </c>
      <c r="AD28" s="64">
        <f t="shared" si="41"/>
        <v>0.68478260869565222</v>
      </c>
      <c r="AE28" s="64">
        <f t="shared" si="41"/>
        <v>0.54545454545454541</v>
      </c>
      <c r="AF28" s="64">
        <f t="shared" si="41"/>
        <v>0.58108108108108103</v>
      </c>
      <c r="AG28" s="64">
        <f t="shared" si="41"/>
        <v>0.60655737704918034</v>
      </c>
      <c r="AH28" s="64">
        <f t="shared" si="41"/>
        <v>0.59701492537313428</v>
      </c>
      <c r="AI28" s="64">
        <f t="shared" si="41"/>
        <v>0.54794520547945202</v>
      </c>
      <c r="AJ28" s="64">
        <f t="shared" si="41"/>
        <v>0.68831168831168832</v>
      </c>
      <c r="AK28" s="64" t="e">
        <f t="shared" si="41"/>
        <v>#DIV/0!</v>
      </c>
      <c r="AL28" s="64">
        <f t="shared" ref="AL28" si="42">AL25/AL26</f>
        <v>0.59634146341463412</v>
      </c>
      <c r="AM28" s="64">
        <f t="shared" si="40"/>
        <v>0.54721274175199086</v>
      </c>
      <c r="AN28" s="64">
        <f t="shared" si="40"/>
        <v>0.57982261640798227</v>
      </c>
      <c r="AO28" s="64">
        <f t="shared" si="40"/>
        <v>0.55952380952380953</v>
      </c>
      <c r="AP28" s="64">
        <f t="shared" si="40"/>
        <v>0.5662650602409639</v>
      </c>
      <c r="AQ28" s="64">
        <f t="shared" si="40"/>
        <v>0.58333333333333337</v>
      </c>
      <c r="AR28" s="64">
        <f t="shared" si="40"/>
        <v>0.61538461538461542</v>
      </c>
      <c r="AS28" s="64">
        <f t="shared" si="40"/>
        <v>0.53278688524590168</v>
      </c>
      <c r="AT28" s="64">
        <f t="shared" si="40"/>
        <v>0.54337899543378998</v>
      </c>
      <c r="AU28" s="64">
        <f t="shared" si="40"/>
        <v>0.54455445544554459</v>
      </c>
      <c r="AV28" s="64">
        <f t="shared" si="40"/>
        <v>0.57009345794392519</v>
      </c>
      <c r="AW28" s="64">
        <f t="shared" ref="AW28:AZ28" si="43">AW25/AW26</f>
        <v>0.57539682539682535</v>
      </c>
      <c r="AX28" s="64">
        <f t="shared" si="43"/>
        <v>0.60648148148148151</v>
      </c>
      <c r="AY28" s="64">
        <f t="shared" si="43"/>
        <v>0.59405940594059403</v>
      </c>
      <c r="AZ28" s="64">
        <f t="shared" si="43"/>
        <v>0.62</v>
      </c>
    </row>
    <row r="29" spans="1:52" x14ac:dyDescent="0.25">
      <c r="A29" s="61" t="s">
        <v>132</v>
      </c>
      <c r="B29" s="62">
        <v>9</v>
      </c>
      <c r="C29" s="62">
        <v>6</v>
      </c>
      <c r="D29" s="62">
        <v>8</v>
      </c>
      <c r="E29" s="62">
        <v>7</v>
      </c>
      <c r="F29" s="62">
        <v>6</v>
      </c>
      <c r="G29" s="62">
        <v>5</v>
      </c>
      <c r="H29" s="62">
        <v>7</v>
      </c>
      <c r="I29" s="62">
        <v>9</v>
      </c>
      <c r="J29" s="62">
        <v>6</v>
      </c>
      <c r="K29" s="62">
        <v>1</v>
      </c>
      <c r="L29" s="62">
        <v>4</v>
      </c>
      <c r="M29" s="62">
        <v>7</v>
      </c>
      <c r="N29" s="62">
        <v>2</v>
      </c>
      <c r="O29" s="62">
        <v>7</v>
      </c>
      <c r="P29" s="62">
        <v>6</v>
      </c>
      <c r="Q29" s="62">
        <v>8</v>
      </c>
      <c r="R29" s="62">
        <v>4</v>
      </c>
      <c r="S29" s="62">
        <v>4</v>
      </c>
      <c r="T29" s="62">
        <v>5</v>
      </c>
      <c r="U29" s="62">
        <v>1</v>
      </c>
      <c r="V29" s="62">
        <v>6</v>
      </c>
      <c r="W29" s="62">
        <v>7</v>
      </c>
      <c r="X29" s="62">
        <v>6</v>
      </c>
      <c r="Y29" s="62">
        <v>8</v>
      </c>
      <c r="Z29" s="62">
        <v>3</v>
      </c>
      <c r="AA29" s="62">
        <v>2</v>
      </c>
      <c r="AB29" s="62">
        <v>7</v>
      </c>
      <c r="AC29" s="62">
        <v>7</v>
      </c>
      <c r="AD29" s="62">
        <v>10</v>
      </c>
      <c r="AE29" s="62">
        <v>2</v>
      </c>
      <c r="AF29" s="62">
        <v>4</v>
      </c>
      <c r="AG29" s="62">
        <v>5</v>
      </c>
      <c r="AH29" s="62">
        <v>3</v>
      </c>
      <c r="AI29" s="62">
        <v>3</v>
      </c>
      <c r="AJ29" s="62">
        <v>6</v>
      </c>
      <c r="AK29" s="62"/>
      <c r="AL29" s="1">
        <f t="shared" ref="AL29:AL30" si="44">SUM(Z29:AK29)</f>
        <v>52</v>
      </c>
      <c r="AM29" s="1">
        <f>SUM(N29:Y29)</f>
        <v>64</v>
      </c>
      <c r="AN29" s="1">
        <f>SUM(B29:M29)</f>
        <v>75</v>
      </c>
      <c r="AO29" s="62">
        <f>SUM(B29:D29)</f>
        <v>23</v>
      </c>
      <c r="AP29" s="62">
        <f>SUM(E29:G29)</f>
        <v>18</v>
      </c>
      <c r="AQ29" s="62">
        <f>SUM(H29:J29)</f>
        <v>22</v>
      </c>
      <c r="AR29" s="62">
        <f>SUM(K29:M29)</f>
        <v>12</v>
      </c>
      <c r="AS29" s="62">
        <f>SUM(N29:P29)</f>
        <v>15</v>
      </c>
      <c r="AT29" s="62">
        <f>SUM(Q29:S29)</f>
        <v>16</v>
      </c>
      <c r="AU29" s="62">
        <f>SUM(T29:V29)</f>
        <v>12</v>
      </c>
      <c r="AV29" s="62">
        <f>SUM(W29:Y29)</f>
        <v>21</v>
      </c>
      <c r="AW29" s="62">
        <f>SUM(Z29:AB29)</f>
        <v>12</v>
      </c>
      <c r="AX29" s="62">
        <f>SUM(AC29:AE29)</f>
        <v>19</v>
      </c>
      <c r="AY29" s="62">
        <f>SUM(AF29:AH29)</f>
        <v>12</v>
      </c>
      <c r="AZ29" s="62">
        <f>SUM(AI29:AK29)</f>
        <v>9</v>
      </c>
    </row>
    <row r="30" spans="1:52" x14ac:dyDescent="0.25">
      <c r="A30" s="61" t="s">
        <v>133</v>
      </c>
      <c r="B30" s="62">
        <f t="shared" ref="B30:AK30" si="45">B$2</f>
        <v>79</v>
      </c>
      <c r="C30" s="62">
        <f t="shared" si="45"/>
        <v>90</v>
      </c>
      <c r="D30" s="62">
        <f t="shared" si="45"/>
        <v>83</v>
      </c>
      <c r="E30" s="62">
        <f t="shared" si="45"/>
        <v>82</v>
      </c>
      <c r="F30" s="62">
        <f t="shared" si="45"/>
        <v>80</v>
      </c>
      <c r="G30" s="62">
        <f t="shared" si="45"/>
        <v>87</v>
      </c>
      <c r="H30" s="62">
        <f t="shared" si="45"/>
        <v>58</v>
      </c>
      <c r="I30" s="62">
        <f t="shared" si="45"/>
        <v>66</v>
      </c>
      <c r="J30" s="62">
        <f t="shared" si="45"/>
        <v>56</v>
      </c>
      <c r="K30" s="62">
        <f t="shared" si="45"/>
        <v>74</v>
      </c>
      <c r="L30" s="62">
        <f t="shared" si="45"/>
        <v>74</v>
      </c>
      <c r="M30" s="62">
        <f t="shared" si="45"/>
        <v>73</v>
      </c>
      <c r="N30" s="62">
        <f t="shared" si="45"/>
        <v>74</v>
      </c>
      <c r="O30" s="62">
        <f t="shared" si="45"/>
        <v>82</v>
      </c>
      <c r="P30" s="62">
        <f t="shared" si="45"/>
        <v>88</v>
      </c>
      <c r="Q30" s="62">
        <f t="shared" si="45"/>
        <v>81</v>
      </c>
      <c r="R30" s="62">
        <f t="shared" si="45"/>
        <v>84</v>
      </c>
      <c r="S30" s="62">
        <f t="shared" si="45"/>
        <v>54</v>
      </c>
      <c r="T30" s="62">
        <f t="shared" si="45"/>
        <v>64</v>
      </c>
      <c r="U30" s="62">
        <f t="shared" si="45"/>
        <v>73</v>
      </c>
      <c r="V30" s="62">
        <f t="shared" si="45"/>
        <v>65</v>
      </c>
      <c r="W30" s="62">
        <f t="shared" si="45"/>
        <v>76</v>
      </c>
      <c r="X30" s="62">
        <f t="shared" si="45"/>
        <v>70</v>
      </c>
      <c r="Y30" s="62">
        <f t="shared" si="45"/>
        <v>68</v>
      </c>
      <c r="Z30" s="62">
        <f t="shared" si="45"/>
        <v>87</v>
      </c>
      <c r="AA30" s="62">
        <f t="shared" si="45"/>
        <v>77</v>
      </c>
      <c r="AB30" s="62">
        <f t="shared" si="45"/>
        <v>88</v>
      </c>
      <c r="AC30" s="62">
        <f t="shared" si="45"/>
        <v>58</v>
      </c>
      <c r="AD30" s="62">
        <f t="shared" si="45"/>
        <v>92</v>
      </c>
      <c r="AE30" s="62">
        <f t="shared" si="45"/>
        <v>66</v>
      </c>
      <c r="AF30" s="62">
        <f t="shared" si="45"/>
        <v>74</v>
      </c>
      <c r="AG30" s="62">
        <f t="shared" si="45"/>
        <v>61</v>
      </c>
      <c r="AH30" s="62">
        <f t="shared" si="45"/>
        <v>67</v>
      </c>
      <c r="AI30" s="62">
        <f t="shared" si="45"/>
        <v>73</v>
      </c>
      <c r="AJ30" s="62">
        <f t="shared" si="45"/>
        <v>77</v>
      </c>
      <c r="AK30" s="62">
        <f t="shared" si="45"/>
        <v>0</v>
      </c>
      <c r="AL30" s="1">
        <f t="shared" si="44"/>
        <v>820</v>
      </c>
      <c r="AM30" s="62">
        <f>SUM(N30:Y30)</f>
        <v>879</v>
      </c>
      <c r="AN30" s="62">
        <f>SUM(B30:M30)</f>
        <v>902</v>
      </c>
      <c r="AO30" s="62">
        <f>SUM(B30:D30)</f>
        <v>252</v>
      </c>
      <c r="AP30" s="62">
        <f>SUM(E30:G30)</f>
        <v>249</v>
      </c>
      <c r="AQ30" s="62">
        <f>SUM(H30:J30)</f>
        <v>180</v>
      </c>
      <c r="AR30" s="62">
        <f>SUM(K30:M30)</f>
        <v>221</v>
      </c>
      <c r="AS30" s="62">
        <f>SUM(N30:P30)</f>
        <v>244</v>
      </c>
      <c r="AT30" s="62">
        <f>SUM(Q30:S30)</f>
        <v>219</v>
      </c>
      <c r="AU30" s="62">
        <f>SUM(T30:V30)</f>
        <v>202</v>
      </c>
      <c r="AV30" s="62">
        <f>SUM(W30:Y30)</f>
        <v>214</v>
      </c>
      <c r="AW30" s="62">
        <f>SUM(Z30:AB30)</f>
        <v>252</v>
      </c>
      <c r="AX30" s="62">
        <f>SUM(AC30:AE30)</f>
        <v>216</v>
      </c>
      <c r="AY30" s="62">
        <f>SUM(AF30:AH30)</f>
        <v>202</v>
      </c>
      <c r="AZ30" s="62">
        <f>SUM(AI30:AK30)</f>
        <v>150</v>
      </c>
    </row>
    <row r="31" spans="1:52" x14ac:dyDescent="0.25">
      <c r="A31" s="65" t="s">
        <v>90</v>
      </c>
      <c r="B31" s="63">
        <v>44927</v>
      </c>
      <c r="C31" s="63">
        <v>44958</v>
      </c>
      <c r="D31" s="63">
        <v>44986</v>
      </c>
      <c r="E31" s="63">
        <v>45017</v>
      </c>
      <c r="F31" s="63">
        <v>45047</v>
      </c>
      <c r="G31" s="63">
        <v>45078</v>
      </c>
      <c r="H31" s="63">
        <v>45108</v>
      </c>
      <c r="I31" s="63">
        <v>45139</v>
      </c>
      <c r="J31" s="63">
        <v>45170</v>
      </c>
      <c r="K31" s="63">
        <v>45200</v>
      </c>
      <c r="L31" s="63">
        <v>45231</v>
      </c>
      <c r="M31" s="63">
        <v>45261</v>
      </c>
      <c r="N31" s="63">
        <v>45292</v>
      </c>
      <c r="O31" s="63">
        <v>45323</v>
      </c>
      <c r="P31" s="63">
        <v>45352</v>
      </c>
      <c r="Q31" s="63">
        <v>45383</v>
      </c>
      <c r="R31" s="63">
        <v>45413</v>
      </c>
      <c r="S31" s="63">
        <v>45444</v>
      </c>
      <c r="T31" s="63">
        <v>45474</v>
      </c>
      <c r="U31" s="63">
        <v>45505</v>
      </c>
      <c r="V31" s="63">
        <v>45536</v>
      </c>
      <c r="W31" s="63">
        <v>45566</v>
      </c>
      <c r="X31" s="63">
        <v>45597</v>
      </c>
      <c r="Y31" s="63">
        <v>45627</v>
      </c>
      <c r="Z31" s="63">
        <v>45658</v>
      </c>
      <c r="AA31" s="63">
        <v>45689</v>
      </c>
      <c r="AB31" s="63">
        <v>45717</v>
      </c>
      <c r="AC31" s="63">
        <v>45748</v>
      </c>
      <c r="AD31" s="63">
        <v>45778</v>
      </c>
      <c r="AE31" s="63">
        <v>45809</v>
      </c>
      <c r="AF31" s="63">
        <v>45839</v>
      </c>
      <c r="AG31" s="63">
        <v>45870</v>
      </c>
      <c r="AH31" s="63">
        <v>45901</v>
      </c>
      <c r="AI31" s="63">
        <v>45931</v>
      </c>
      <c r="AJ31" s="63">
        <v>45962</v>
      </c>
      <c r="AK31" s="63">
        <v>45992</v>
      </c>
      <c r="AL31" s="66" t="s">
        <v>158</v>
      </c>
      <c r="AM31" s="66" t="s">
        <v>121</v>
      </c>
      <c r="AN31" s="66" t="s">
        <v>104</v>
      </c>
      <c r="AO31" s="8" t="s">
        <v>105</v>
      </c>
      <c r="AP31" s="8" t="s">
        <v>106</v>
      </c>
      <c r="AQ31" s="8" t="s">
        <v>107</v>
      </c>
      <c r="AR31" s="8" t="s">
        <v>108</v>
      </c>
      <c r="AS31" s="8" t="s">
        <v>122</v>
      </c>
      <c r="AT31" s="8" t="s">
        <v>123</v>
      </c>
      <c r="AU31" s="8" t="s">
        <v>124</v>
      </c>
      <c r="AV31" s="8" t="s">
        <v>125</v>
      </c>
      <c r="AW31" s="8" t="s">
        <v>159</v>
      </c>
      <c r="AX31" s="8" t="s">
        <v>160</v>
      </c>
      <c r="AY31" s="8" t="s">
        <v>161</v>
      </c>
      <c r="AZ31" s="8" t="s">
        <v>162</v>
      </c>
    </row>
    <row r="32" spans="1:52" x14ac:dyDescent="0.25">
      <c r="A32" s="61" t="s">
        <v>135</v>
      </c>
      <c r="B32" s="64">
        <f t="shared" ref="B32:AV32" si="46">B29/B30</f>
        <v>0.11392405063291139</v>
      </c>
      <c r="C32" s="64">
        <f t="shared" si="46"/>
        <v>6.6666666666666666E-2</v>
      </c>
      <c r="D32" s="64">
        <f t="shared" si="46"/>
        <v>9.6385542168674704E-2</v>
      </c>
      <c r="E32" s="64">
        <f t="shared" si="46"/>
        <v>8.5365853658536592E-2</v>
      </c>
      <c r="F32" s="64">
        <f t="shared" si="46"/>
        <v>7.4999999999999997E-2</v>
      </c>
      <c r="G32" s="64">
        <f t="shared" si="46"/>
        <v>5.7471264367816091E-2</v>
      </c>
      <c r="H32" s="64">
        <f t="shared" si="46"/>
        <v>0.1206896551724138</v>
      </c>
      <c r="I32" s="64">
        <f t="shared" si="46"/>
        <v>0.13636363636363635</v>
      </c>
      <c r="J32" s="64">
        <f t="shared" si="46"/>
        <v>0.10714285714285714</v>
      </c>
      <c r="K32" s="64">
        <f t="shared" si="46"/>
        <v>1.3513513513513514E-2</v>
      </c>
      <c r="L32" s="64">
        <f t="shared" si="46"/>
        <v>5.4054054054054057E-2</v>
      </c>
      <c r="M32" s="64">
        <f t="shared" si="46"/>
        <v>9.5890410958904104E-2</v>
      </c>
      <c r="N32" s="64">
        <f t="shared" si="46"/>
        <v>2.7027027027027029E-2</v>
      </c>
      <c r="O32" s="64">
        <f t="shared" si="46"/>
        <v>8.5365853658536592E-2</v>
      </c>
      <c r="P32" s="64">
        <f t="shared" si="46"/>
        <v>6.8181818181818177E-2</v>
      </c>
      <c r="Q32" s="64">
        <f t="shared" si="46"/>
        <v>9.8765432098765427E-2</v>
      </c>
      <c r="R32" s="64">
        <f t="shared" si="46"/>
        <v>4.7619047619047616E-2</v>
      </c>
      <c r="S32" s="64">
        <f t="shared" si="46"/>
        <v>7.407407407407407E-2</v>
      </c>
      <c r="T32" s="64">
        <f t="shared" si="46"/>
        <v>7.8125E-2</v>
      </c>
      <c r="U32" s="64">
        <f t="shared" si="46"/>
        <v>1.3698630136986301E-2</v>
      </c>
      <c r="V32" s="64">
        <f t="shared" si="46"/>
        <v>9.2307692307692313E-2</v>
      </c>
      <c r="W32" s="64">
        <f t="shared" si="46"/>
        <v>9.2105263157894732E-2</v>
      </c>
      <c r="X32" s="64">
        <f t="shared" si="46"/>
        <v>8.5714285714285715E-2</v>
      </c>
      <c r="Y32" s="64">
        <f t="shared" si="46"/>
        <v>0.11764705882352941</v>
      </c>
      <c r="Z32" s="64">
        <f t="shared" ref="Z32:AK32" si="47">Z29/Z30</f>
        <v>3.4482758620689655E-2</v>
      </c>
      <c r="AA32" s="64">
        <f t="shared" si="47"/>
        <v>2.5974025974025976E-2</v>
      </c>
      <c r="AB32" s="64">
        <f t="shared" si="47"/>
        <v>7.9545454545454544E-2</v>
      </c>
      <c r="AC32" s="64">
        <f t="shared" si="47"/>
        <v>0.1206896551724138</v>
      </c>
      <c r="AD32" s="64">
        <f t="shared" si="47"/>
        <v>0.10869565217391304</v>
      </c>
      <c r="AE32" s="64">
        <f t="shared" si="47"/>
        <v>3.0303030303030304E-2</v>
      </c>
      <c r="AF32" s="64">
        <f t="shared" si="47"/>
        <v>5.4054054054054057E-2</v>
      </c>
      <c r="AG32" s="64">
        <f t="shared" si="47"/>
        <v>8.1967213114754092E-2</v>
      </c>
      <c r="AH32" s="64">
        <f t="shared" si="47"/>
        <v>4.4776119402985072E-2</v>
      </c>
      <c r="AI32" s="64">
        <f t="shared" si="47"/>
        <v>4.1095890410958902E-2</v>
      </c>
      <c r="AJ32" s="64">
        <f t="shared" si="47"/>
        <v>7.792207792207792E-2</v>
      </c>
      <c r="AK32" s="64" t="e">
        <f t="shared" si="47"/>
        <v>#DIV/0!</v>
      </c>
      <c r="AL32" s="64">
        <f t="shared" ref="AL32" si="48">AL29/AL30</f>
        <v>6.3414634146341464E-2</v>
      </c>
      <c r="AM32" s="64">
        <f t="shared" si="46"/>
        <v>7.2810011376564274E-2</v>
      </c>
      <c r="AN32" s="64">
        <f t="shared" si="46"/>
        <v>8.3148558758314853E-2</v>
      </c>
      <c r="AO32" s="64">
        <f t="shared" si="46"/>
        <v>9.1269841269841265E-2</v>
      </c>
      <c r="AP32" s="64">
        <f t="shared" si="46"/>
        <v>7.2289156626506021E-2</v>
      </c>
      <c r="AQ32" s="64">
        <f t="shared" si="46"/>
        <v>0.12222222222222222</v>
      </c>
      <c r="AR32" s="64">
        <f t="shared" si="46"/>
        <v>5.4298642533936653E-2</v>
      </c>
      <c r="AS32" s="64">
        <f t="shared" si="46"/>
        <v>6.1475409836065573E-2</v>
      </c>
      <c r="AT32" s="64">
        <f t="shared" si="46"/>
        <v>7.3059360730593603E-2</v>
      </c>
      <c r="AU32" s="64">
        <f t="shared" si="46"/>
        <v>5.9405940594059403E-2</v>
      </c>
      <c r="AV32" s="64">
        <f t="shared" si="46"/>
        <v>9.8130841121495324E-2</v>
      </c>
      <c r="AW32" s="64">
        <f t="shared" ref="AW32:AZ32" si="49">AW29/AW30</f>
        <v>4.7619047619047616E-2</v>
      </c>
      <c r="AX32" s="64">
        <f t="shared" si="49"/>
        <v>8.7962962962962965E-2</v>
      </c>
      <c r="AY32" s="64">
        <f t="shared" si="49"/>
        <v>5.9405940594059403E-2</v>
      </c>
      <c r="AZ32" s="64">
        <f t="shared" si="49"/>
        <v>0.06</v>
      </c>
    </row>
    <row r="33" spans="1:52" x14ac:dyDescent="0.25">
      <c r="A33" s="61" t="s">
        <v>132</v>
      </c>
      <c r="B33" s="62">
        <v>4</v>
      </c>
      <c r="C33" s="62">
        <v>8</v>
      </c>
      <c r="D33" s="62">
        <v>6</v>
      </c>
      <c r="E33" s="62">
        <v>7</v>
      </c>
      <c r="F33" s="62">
        <v>4</v>
      </c>
      <c r="G33" s="62">
        <v>6</v>
      </c>
      <c r="H33" s="62">
        <v>4</v>
      </c>
      <c r="I33" s="62">
        <v>7</v>
      </c>
      <c r="J33" s="62">
        <v>3</v>
      </c>
      <c r="K33" s="62">
        <v>5</v>
      </c>
      <c r="L33" s="62">
        <v>4</v>
      </c>
      <c r="M33" s="62">
        <v>7</v>
      </c>
      <c r="N33" s="62">
        <v>5</v>
      </c>
      <c r="O33" s="62">
        <v>5</v>
      </c>
      <c r="P33" s="62">
        <v>2</v>
      </c>
      <c r="Q33" s="62">
        <v>4</v>
      </c>
      <c r="R33" s="62">
        <v>1</v>
      </c>
      <c r="S33" s="62">
        <v>3</v>
      </c>
      <c r="T33" s="62">
        <v>4</v>
      </c>
      <c r="U33" s="62">
        <v>5</v>
      </c>
      <c r="V33" s="62">
        <v>2</v>
      </c>
      <c r="W33" s="62">
        <v>2</v>
      </c>
      <c r="X33" s="62">
        <v>2</v>
      </c>
      <c r="Y33" s="62">
        <v>8</v>
      </c>
      <c r="Z33" s="62">
        <v>3</v>
      </c>
      <c r="AA33" s="62">
        <v>5</v>
      </c>
      <c r="AB33" s="62">
        <v>5</v>
      </c>
      <c r="AC33" s="62">
        <v>1</v>
      </c>
      <c r="AD33" s="62">
        <v>10</v>
      </c>
      <c r="AE33" s="62">
        <v>3</v>
      </c>
      <c r="AF33" s="62">
        <v>5</v>
      </c>
      <c r="AG33" s="62">
        <v>2</v>
      </c>
      <c r="AH33" s="62">
        <v>4</v>
      </c>
      <c r="AI33" s="62">
        <v>5</v>
      </c>
      <c r="AJ33" s="62">
        <v>4</v>
      </c>
      <c r="AK33" s="62"/>
      <c r="AL33" s="1">
        <f t="shared" ref="AL33:AL34" si="50">SUM(Z33:AK33)</f>
        <v>47</v>
      </c>
      <c r="AM33" s="1">
        <f>SUM(N33:Y33)</f>
        <v>43</v>
      </c>
      <c r="AN33" s="1">
        <f>SUM(B33:M33)</f>
        <v>65</v>
      </c>
      <c r="AO33" s="62">
        <f>SUM(B33:D33)</f>
        <v>18</v>
      </c>
      <c r="AP33" s="62">
        <f>SUM(E33:G33)</f>
        <v>17</v>
      </c>
      <c r="AQ33" s="62">
        <f>SUM(H33:J33)</f>
        <v>14</v>
      </c>
      <c r="AR33" s="62">
        <f>SUM(K33:M33)</f>
        <v>16</v>
      </c>
      <c r="AS33" s="62">
        <f>SUM(N33:P33)</f>
        <v>12</v>
      </c>
      <c r="AT33" s="62">
        <f>SUM(Q33:S33)</f>
        <v>8</v>
      </c>
      <c r="AU33" s="62">
        <f>SUM(T33:V33)</f>
        <v>11</v>
      </c>
      <c r="AV33" s="62">
        <f>SUM(W33:Y33)</f>
        <v>12</v>
      </c>
      <c r="AW33" s="62">
        <f>SUM(Z33:AB33)</f>
        <v>13</v>
      </c>
      <c r="AX33" s="62">
        <f>SUM(AC33:AE33)</f>
        <v>14</v>
      </c>
      <c r="AY33" s="62">
        <f>SUM(AF33:AH33)</f>
        <v>11</v>
      </c>
      <c r="AZ33" s="62">
        <f>SUM(AI33:AK33)</f>
        <v>9</v>
      </c>
    </row>
    <row r="34" spans="1:52" x14ac:dyDescent="0.25">
      <c r="A34" s="61" t="s">
        <v>133</v>
      </c>
      <c r="B34" s="62">
        <f t="shared" ref="B34:AK34" si="51">B$2</f>
        <v>79</v>
      </c>
      <c r="C34" s="62">
        <f t="shared" si="51"/>
        <v>90</v>
      </c>
      <c r="D34" s="62">
        <f t="shared" si="51"/>
        <v>83</v>
      </c>
      <c r="E34" s="62">
        <f t="shared" si="51"/>
        <v>82</v>
      </c>
      <c r="F34" s="62">
        <f t="shared" si="51"/>
        <v>80</v>
      </c>
      <c r="G34" s="62">
        <f t="shared" si="51"/>
        <v>87</v>
      </c>
      <c r="H34" s="62">
        <f t="shared" si="51"/>
        <v>58</v>
      </c>
      <c r="I34" s="62">
        <f t="shared" si="51"/>
        <v>66</v>
      </c>
      <c r="J34" s="62">
        <f t="shared" si="51"/>
        <v>56</v>
      </c>
      <c r="K34" s="62">
        <f t="shared" si="51"/>
        <v>74</v>
      </c>
      <c r="L34" s="62">
        <f t="shared" si="51"/>
        <v>74</v>
      </c>
      <c r="M34" s="62">
        <f t="shared" si="51"/>
        <v>73</v>
      </c>
      <c r="N34" s="62">
        <f t="shared" si="51"/>
        <v>74</v>
      </c>
      <c r="O34" s="62">
        <f t="shared" si="51"/>
        <v>82</v>
      </c>
      <c r="P34" s="62">
        <f t="shared" si="51"/>
        <v>88</v>
      </c>
      <c r="Q34" s="62">
        <f t="shared" si="51"/>
        <v>81</v>
      </c>
      <c r="R34" s="62">
        <f t="shared" si="51"/>
        <v>84</v>
      </c>
      <c r="S34" s="62">
        <f t="shared" si="51"/>
        <v>54</v>
      </c>
      <c r="T34" s="62">
        <f t="shared" si="51"/>
        <v>64</v>
      </c>
      <c r="U34" s="62">
        <f t="shared" si="51"/>
        <v>73</v>
      </c>
      <c r="V34" s="62">
        <f t="shared" si="51"/>
        <v>65</v>
      </c>
      <c r="W34" s="62">
        <f t="shared" si="51"/>
        <v>76</v>
      </c>
      <c r="X34" s="62">
        <f t="shared" si="51"/>
        <v>70</v>
      </c>
      <c r="Y34" s="62">
        <f t="shared" si="51"/>
        <v>68</v>
      </c>
      <c r="Z34" s="62">
        <f t="shared" si="51"/>
        <v>87</v>
      </c>
      <c r="AA34" s="62">
        <f t="shared" si="51"/>
        <v>77</v>
      </c>
      <c r="AB34" s="62">
        <f t="shared" si="51"/>
        <v>88</v>
      </c>
      <c r="AC34" s="62">
        <f t="shared" si="51"/>
        <v>58</v>
      </c>
      <c r="AD34" s="62">
        <f t="shared" si="51"/>
        <v>92</v>
      </c>
      <c r="AE34" s="62">
        <f t="shared" si="51"/>
        <v>66</v>
      </c>
      <c r="AF34" s="62">
        <f t="shared" si="51"/>
        <v>74</v>
      </c>
      <c r="AG34" s="62">
        <f t="shared" si="51"/>
        <v>61</v>
      </c>
      <c r="AH34" s="62">
        <f t="shared" si="51"/>
        <v>67</v>
      </c>
      <c r="AI34" s="62">
        <f t="shared" si="51"/>
        <v>73</v>
      </c>
      <c r="AJ34" s="62">
        <f t="shared" si="51"/>
        <v>77</v>
      </c>
      <c r="AK34" s="62">
        <f t="shared" si="51"/>
        <v>0</v>
      </c>
      <c r="AL34" s="1">
        <f t="shared" si="50"/>
        <v>820</v>
      </c>
      <c r="AM34" s="62">
        <f>SUM(N34:Y34)</f>
        <v>879</v>
      </c>
      <c r="AN34" s="62">
        <f>SUM(B34:M34)</f>
        <v>902</v>
      </c>
      <c r="AO34" s="62">
        <f>SUM(B34:D34)</f>
        <v>252</v>
      </c>
      <c r="AP34" s="62">
        <f>SUM(E34:G34)</f>
        <v>249</v>
      </c>
      <c r="AQ34" s="62">
        <f>SUM(H34:J34)</f>
        <v>180</v>
      </c>
      <c r="AR34" s="62">
        <f>SUM(K34:M34)</f>
        <v>221</v>
      </c>
      <c r="AS34" s="62">
        <f>SUM(N34:P34)</f>
        <v>244</v>
      </c>
      <c r="AT34" s="62">
        <f>SUM(Q34:S34)</f>
        <v>219</v>
      </c>
      <c r="AU34" s="62">
        <f>SUM(T34:V34)</f>
        <v>202</v>
      </c>
      <c r="AV34" s="62">
        <f>SUM(W34:Y34)</f>
        <v>214</v>
      </c>
      <c r="AW34" s="62">
        <f>SUM(Z34:AB34)</f>
        <v>252</v>
      </c>
      <c r="AX34" s="62">
        <f>SUM(AC34:AE34)</f>
        <v>216</v>
      </c>
      <c r="AY34" s="62">
        <f>SUM(AF34:AH34)</f>
        <v>202</v>
      </c>
      <c r="AZ34" s="62">
        <f>SUM(AI34:AK34)</f>
        <v>150</v>
      </c>
    </row>
    <row r="35" spans="1:52" x14ac:dyDescent="0.25">
      <c r="A35" s="65" t="s">
        <v>91</v>
      </c>
      <c r="B35" s="63">
        <v>44927</v>
      </c>
      <c r="C35" s="63">
        <v>44958</v>
      </c>
      <c r="D35" s="63">
        <v>44986</v>
      </c>
      <c r="E35" s="63">
        <v>45017</v>
      </c>
      <c r="F35" s="63">
        <v>45047</v>
      </c>
      <c r="G35" s="63">
        <v>45078</v>
      </c>
      <c r="H35" s="63">
        <v>45108</v>
      </c>
      <c r="I35" s="63">
        <v>45139</v>
      </c>
      <c r="J35" s="63">
        <v>45170</v>
      </c>
      <c r="K35" s="63">
        <v>45200</v>
      </c>
      <c r="L35" s="63">
        <v>45231</v>
      </c>
      <c r="M35" s="63">
        <v>45261</v>
      </c>
      <c r="N35" s="63">
        <v>45292</v>
      </c>
      <c r="O35" s="63">
        <v>45323</v>
      </c>
      <c r="P35" s="63">
        <v>45352</v>
      </c>
      <c r="Q35" s="63">
        <v>45383</v>
      </c>
      <c r="R35" s="63">
        <v>45413</v>
      </c>
      <c r="S35" s="63">
        <v>45444</v>
      </c>
      <c r="T35" s="63">
        <v>45474</v>
      </c>
      <c r="U35" s="63">
        <v>45505</v>
      </c>
      <c r="V35" s="63">
        <v>45536</v>
      </c>
      <c r="W35" s="63">
        <v>45566</v>
      </c>
      <c r="X35" s="63">
        <v>45597</v>
      </c>
      <c r="Y35" s="63">
        <v>45627</v>
      </c>
      <c r="Z35" s="63">
        <v>45658</v>
      </c>
      <c r="AA35" s="63">
        <v>45689</v>
      </c>
      <c r="AB35" s="63">
        <v>45717</v>
      </c>
      <c r="AC35" s="63">
        <v>45748</v>
      </c>
      <c r="AD35" s="63">
        <v>45778</v>
      </c>
      <c r="AE35" s="63">
        <v>45809</v>
      </c>
      <c r="AF35" s="63">
        <v>45839</v>
      </c>
      <c r="AG35" s="63">
        <v>45870</v>
      </c>
      <c r="AH35" s="63">
        <v>45901</v>
      </c>
      <c r="AI35" s="63">
        <v>45931</v>
      </c>
      <c r="AJ35" s="63">
        <v>45962</v>
      </c>
      <c r="AK35" s="63">
        <v>45992</v>
      </c>
      <c r="AL35" s="66" t="s">
        <v>158</v>
      </c>
      <c r="AM35" s="66" t="s">
        <v>121</v>
      </c>
      <c r="AN35" s="66" t="s">
        <v>104</v>
      </c>
      <c r="AO35" s="8" t="s">
        <v>105</v>
      </c>
      <c r="AP35" s="8" t="s">
        <v>106</v>
      </c>
      <c r="AQ35" s="8" t="s">
        <v>107</v>
      </c>
      <c r="AR35" s="8" t="s">
        <v>108</v>
      </c>
      <c r="AS35" s="8" t="s">
        <v>122</v>
      </c>
      <c r="AT35" s="8" t="s">
        <v>123</v>
      </c>
      <c r="AU35" s="8" t="s">
        <v>124</v>
      </c>
      <c r="AV35" s="8" t="s">
        <v>125</v>
      </c>
      <c r="AW35" s="8" t="s">
        <v>159</v>
      </c>
      <c r="AX35" s="8" t="s">
        <v>160</v>
      </c>
      <c r="AY35" s="8" t="s">
        <v>161</v>
      </c>
      <c r="AZ35" s="8" t="s">
        <v>162</v>
      </c>
    </row>
    <row r="36" spans="1:52" x14ac:dyDescent="0.25">
      <c r="A36" s="61" t="s">
        <v>135</v>
      </c>
      <c r="B36" s="64">
        <f t="shared" ref="B36:AV36" si="52">B33/B34</f>
        <v>5.0632911392405063E-2</v>
      </c>
      <c r="C36" s="64">
        <f t="shared" si="52"/>
        <v>8.8888888888888892E-2</v>
      </c>
      <c r="D36" s="64">
        <f t="shared" si="52"/>
        <v>7.2289156626506021E-2</v>
      </c>
      <c r="E36" s="64">
        <f t="shared" si="52"/>
        <v>8.5365853658536592E-2</v>
      </c>
      <c r="F36" s="64">
        <f t="shared" si="52"/>
        <v>0.05</v>
      </c>
      <c r="G36" s="64">
        <f t="shared" si="52"/>
        <v>6.8965517241379309E-2</v>
      </c>
      <c r="H36" s="64">
        <f t="shared" si="52"/>
        <v>6.8965517241379309E-2</v>
      </c>
      <c r="I36" s="64">
        <f t="shared" si="52"/>
        <v>0.10606060606060606</v>
      </c>
      <c r="J36" s="64">
        <f t="shared" si="52"/>
        <v>5.3571428571428568E-2</v>
      </c>
      <c r="K36" s="64">
        <f t="shared" si="52"/>
        <v>6.7567567567567571E-2</v>
      </c>
      <c r="L36" s="64">
        <f t="shared" si="52"/>
        <v>5.4054054054054057E-2</v>
      </c>
      <c r="M36" s="64">
        <f t="shared" si="52"/>
        <v>9.5890410958904104E-2</v>
      </c>
      <c r="N36" s="64">
        <f t="shared" si="52"/>
        <v>6.7567567567567571E-2</v>
      </c>
      <c r="O36" s="64">
        <f t="shared" si="52"/>
        <v>6.097560975609756E-2</v>
      </c>
      <c r="P36" s="64">
        <f t="shared" si="52"/>
        <v>2.2727272727272728E-2</v>
      </c>
      <c r="Q36" s="64">
        <f t="shared" si="52"/>
        <v>4.9382716049382713E-2</v>
      </c>
      <c r="R36" s="64">
        <f t="shared" si="52"/>
        <v>1.1904761904761904E-2</v>
      </c>
      <c r="S36" s="64">
        <f t="shared" si="52"/>
        <v>5.5555555555555552E-2</v>
      </c>
      <c r="T36" s="64">
        <f t="shared" si="52"/>
        <v>6.25E-2</v>
      </c>
      <c r="U36" s="64">
        <f t="shared" si="52"/>
        <v>6.8493150684931503E-2</v>
      </c>
      <c r="V36" s="64">
        <f t="shared" si="52"/>
        <v>3.0769230769230771E-2</v>
      </c>
      <c r="W36" s="64">
        <f t="shared" si="52"/>
        <v>2.6315789473684209E-2</v>
      </c>
      <c r="X36" s="64">
        <f t="shared" si="52"/>
        <v>2.8571428571428571E-2</v>
      </c>
      <c r="Y36" s="64">
        <f t="shared" si="52"/>
        <v>0.11764705882352941</v>
      </c>
      <c r="Z36" s="64">
        <f t="shared" ref="Z36:AK36" si="53">Z33/Z34</f>
        <v>3.4482758620689655E-2</v>
      </c>
      <c r="AA36" s="64">
        <f t="shared" si="53"/>
        <v>6.4935064935064929E-2</v>
      </c>
      <c r="AB36" s="64">
        <f t="shared" si="53"/>
        <v>5.6818181818181816E-2</v>
      </c>
      <c r="AC36" s="64">
        <f t="shared" si="53"/>
        <v>1.7241379310344827E-2</v>
      </c>
      <c r="AD36" s="64">
        <f t="shared" si="53"/>
        <v>0.10869565217391304</v>
      </c>
      <c r="AE36" s="64">
        <f t="shared" si="53"/>
        <v>4.5454545454545456E-2</v>
      </c>
      <c r="AF36" s="64">
        <f t="shared" si="53"/>
        <v>6.7567567567567571E-2</v>
      </c>
      <c r="AG36" s="64">
        <f t="shared" si="53"/>
        <v>3.2786885245901641E-2</v>
      </c>
      <c r="AH36" s="64">
        <f t="shared" si="53"/>
        <v>5.9701492537313432E-2</v>
      </c>
      <c r="AI36" s="64">
        <f t="shared" si="53"/>
        <v>6.8493150684931503E-2</v>
      </c>
      <c r="AJ36" s="64">
        <f t="shared" si="53"/>
        <v>5.1948051948051951E-2</v>
      </c>
      <c r="AK36" s="64" t="e">
        <f t="shared" si="53"/>
        <v>#DIV/0!</v>
      </c>
      <c r="AL36" s="64">
        <f t="shared" ref="AL36" si="54">AL33/AL34</f>
        <v>5.731707317073171E-2</v>
      </c>
      <c r="AM36" s="64">
        <f t="shared" si="52"/>
        <v>4.8919226393629126E-2</v>
      </c>
      <c r="AN36" s="64">
        <f t="shared" si="52"/>
        <v>7.2062084257206213E-2</v>
      </c>
      <c r="AO36" s="64">
        <f t="shared" si="52"/>
        <v>7.1428571428571425E-2</v>
      </c>
      <c r="AP36" s="64">
        <f t="shared" si="52"/>
        <v>6.8273092369477914E-2</v>
      </c>
      <c r="AQ36" s="64">
        <f t="shared" si="52"/>
        <v>7.7777777777777779E-2</v>
      </c>
      <c r="AR36" s="64">
        <f t="shared" si="52"/>
        <v>7.2398190045248875E-2</v>
      </c>
      <c r="AS36" s="64">
        <f t="shared" si="52"/>
        <v>4.9180327868852458E-2</v>
      </c>
      <c r="AT36" s="64">
        <f t="shared" si="52"/>
        <v>3.6529680365296802E-2</v>
      </c>
      <c r="AU36" s="64">
        <f t="shared" si="52"/>
        <v>5.4455445544554455E-2</v>
      </c>
      <c r="AV36" s="64">
        <f t="shared" si="52"/>
        <v>5.6074766355140186E-2</v>
      </c>
      <c r="AW36" s="64">
        <f t="shared" ref="AW36:AZ36" si="55">AW33/AW34</f>
        <v>5.1587301587301584E-2</v>
      </c>
      <c r="AX36" s="64">
        <f t="shared" si="55"/>
        <v>6.4814814814814811E-2</v>
      </c>
      <c r="AY36" s="64">
        <f t="shared" si="55"/>
        <v>5.4455445544554455E-2</v>
      </c>
      <c r="AZ36" s="64">
        <f t="shared" si="55"/>
        <v>0.06</v>
      </c>
    </row>
    <row r="37" spans="1:52" x14ac:dyDescent="0.25">
      <c r="A37" s="61" t="s">
        <v>132</v>
      </c>
      <c r="B37" s="62">
        <v>2</v>
      </c>
      <c r="C37" s="62">
        <v>1</v>
      </c>
      <c r="D37" s="62">
        <v>1</v>
      </c>
      <c r="E37" s="62">
        <v>1</v>
      </c>
      <c r="F37" s="62">
        <v>0</v>
      </c>
      <c r="G37" s="62">
        <v>2</v>
      </c>
      <c r="H37" s="62">
        <v>0</v>
      </c>
      <c r="I37" s="62">
        <v>0</v>
      </c>
      <c r="J37" s="62">
        <v>1</v>
      </c>
      <c r="K37" s="62">
        <v>0</v>
      </c>
      <c r="L37" s="62">
        <v>2</v>
      </c>
      <c r="M37" s="62">
        <v>0</v>
      </c>
      <c r="N37" s="62">
        <v>0</v>
      </c>
      <c r="O37" s="62">
        <v>1</v>
      </c>
      <c r="P37" s="62">
        <v>0</v>
      </c>
      <c r="Q37" s="62">
        <v>0</v>
      </c>
      <c r="R37" s="62">
        <v>3</v>
      </c>
      <c r="S37" s="62">
        <v>3</v>
      </c>
      <c r="T37" s="62">
        <v>1</v>
      </c>
      <c r="U37" s="62">
        <v>1</v>
      </c>
      <c r="V37" s="62">
        <v>1</v>
      </c>
      <c r="W37" s="62">
        <v>1</v>
      </c>
      <c r="X37" s="62">
        <v>1</v>
      </c>
      <c r="Y37" s="62">
        <v>1</v>
      </c>
      <c r="Z37" s="62">
        <v>0</v>
      </c>
      <c r="AA37" s="62">
        <v>0</v>
      </c>
      <c r="AB37" s="62">
        <v>2</v>
      </c>
      <c r="AC37" s="62">
        <v>1</v>
      </c>
      <c r="AD37" s="62">
        <v>1</v>
      </c>
      <c r="AE37" s="62">
        <v>0</v>
      </c>
      <c r="AF37" s="62">
        <v>1</v>
      </c>
      <c r="AG37" s="62">
        <v>2</v>
      </c>
      <c r="AH37" s="62">
        <v>1</v>
      </c>
      <c r="AI37" s="62">
        <v>0</v>
      </c>
      <c r="AJ37" s="62">
        <v>1</v>
      </c>
      <c r="AK37" s="62"/>
      <c r="AL37" s="1">
        <f t="shared" ref="AL37:AL38" si="56">SUM(Z37:AK37)</f>
        <v>9</v>
      </c>
      <c r="AM37" s="1">
        <f>SUM(N37:Y37)</f>
        <v>13</v>
      </c>
      <c r="AN37" s="1">
        <f>SUM(B37:M37)</f>
        <v>10</v>
      </c>
      <c r="AO37" s="62">
        <f>SUM(B37:D37)</f>
        <v>4</v>
      </c>
      <c r="AP37" s="62">
        <f>SUM(E37:G37)</f>
        <v>3</v>
      </c>
      <c r="AQ37" s="62">
        <f>SUM(H37:J37)</f>
        <v>1</v>
      </c>
      <c r="AR37" s="62">
        <f>SUM(K37:M37)</f>
        <v>2</v>
      </c>
      <c r="AS37" s="62">
        <f>SUM(N37:P37)</f>
        <v>1</v>
      </c>
      <c r="AT37" s="62">
        <f>SUM(Q37:S37)</f>
        <v>6</v>
      </c>
      <c r="AU37" s="62">
        <f>SUM(T37:V37)</f>
        <v>3</v>
      </c>
      <c r="AV37" s="62">
        <f>SUM(W37:Y37)</f>
        <v>3</v>
      </c>
      <c r="AW37" s="62">
        <f>SUM(Z37:AB37)</f>
        <v>2</v>
      </c>
      <c r="AX37" s="62">
        <f>SUM(AC37:AE37)</f>
        <v>2</v>
      </c>
      <c r="AY37" s="62">
        <f>SUM(AF37:AH37)</f>
        <v>4</v>
      </c>
      <c r="AZ37" s="62">
        <f>SUM(AI37:AK37)</f>
        <v>1</v>
      </c>
    </row>
    <row r="38" spans="1:52" x14ac:dyDescent="0.25">
      <c r="A38" s="61" t="s">
        <v>133</v>
      </c>
      <c r="B38" s="62">
        <f t="shared" ref="B38:AK38" si="57">B$2</f>
        <v>79</v>
      </c>
      <c r="C38" s="62">
        <f t="shared" si="57"/>
        <v>90</v>
      </c>
      <c r="D38" s="62">
        <f t="shared" si="57"/>
        <v>83</v>
      </c>
      <c r="E38" s="62">
        <f t="shared" si="57"/>
        <v>82</v>
      </c>
      <c r="F38" s="62">
        <f t="shared" si="57"/>
        <v>80</v>
      </c>
      <c r="G38" s="62">
        <f t="shared" si="57"/>
        <v>87</v>
      </c>
      <c r="H38" s="62">
        <f t="shared" si="57"/>
        <v>58</v>
      </c>
      <c r="I38" s="62">
        <f t="shared" si="57"/>
        <v>66</v>
      </c>
      <c r="J38" s="62">
        <f t="shared" si="57"/>
        <v>56</v>
      </c>
      <c r="K38" s="62">
        <f t="shared" si="57"/>
        <v>74</v>
      </c>
      <c r="L38" s="62">
        <f t="shared" si="57"/>
        <v>74</v>
      </c>
      <c r="M38" s="62">
        <f t="shared" si="57"/>
        <v>73</v>
      </c>
      <c r="N38" s="62">
        <f t="shared" si="57"/>
        <v>74</v>
      </c>
      <c r="O38" s="62">
        <f t="shared" si="57"/>
        <v>82</v>
      </c>
      <c r="P38" s="62">
        <f t="shared" si="57"/>
        <v>88</v>
      </c>
      <c r="Q38" s="62">
        <f t="shared" si="57"/>
        <v>81</v>
      </c>
      <c r="R38" s="62">
        <f t="shared" si="57"/>
        <v>84</v>
      </c>
      <c r="S38" s="62">
        <f t="shared" si="57"/>
        <v>54</v>
      </c>
      <c r="T38" s="62">
        <f t="shared" si="57"/>
        <v>64</v>
      </c>
      <c r="U38" s="62">
        <f t="shared" si="57"/>
        <v>73</v>
      </c>
      <c r="V38" s="62">
        <f t="shared" si="57"/>
        <v>65</v>
      </c>
      <c r="W38" s="62">
        <f t="shared" si="57"/>
        <v>76</v>
      </c>
      <c r="X38" s="62">
        <f t="shared" si="57"/>
        <v>70</v>
      </c>
      <c r="Y38" s="62">
        <f t="shared" si="57"/>
        <v>68</v>
      </c>
      <c r="Z38" s="62">
        <f t="shared" si="57"/>
        <v>87</v>
      </c>
      <c r="AA38" s="62">
        <f t="shared" si="57"/>
        <v>77</v>
      </c>
      <c r="AB38" s="62">
        <f t="shared" si="57"/>
        <v>88</v>
      </c>
      <c r="AC38" s="62">
        <f t="shared" si="57"/>
        <v>58</v>
      </c>
      <c r="AD38" s="62">
        <f t="shared" si="57"/>
        <v>92</v>
      </c>
      <c r="AE38" s="62">
        <f t="shared" si="57"/>
        <v>66</v>
      </c>
      <c r="AF38" s="62">
        <f t="shared" si="57"/>
        <v>74</v>
      </c>
      <c r="AG38" s="62">
        <f t="shared" si="57"/>
        <v>61</v>
      </c>
      <c r="AH38" s="62">
        <f t="shared" si="57"/>
        <v>67</v>
      </c>
      <c r="AI38" s="62">
        <f t="shared" si="57"/>
        <v>73</v>
      </c>
      <c r="AJ38" s="62">
        <f t="shared" si="57"/>
        <v>77</v>
      </c>
      <c r="AK38" s="62">
        <f t="shared" si="57"/>
        <v>0</v>
      </c>
      <c r="AL38" s="1">
        <f t="shared" si="56"/>
        <v>820</v>
      </c>
      <c r="AM38" s="62">
        <f>SUM(N38:Y38)</f>
        <v>879</v>
      </c>
      <c r="AN38" s="62">
        <f>SUM(B38:M38)</f>
        <v>902</v>
      </c>
      <c r="AO38" s="62">
        <f>SUM(B38:D38)</f>
        <v>252</v>
      </c>
      <c r="AP38" s="62">
        <f>SUM(E38:G38)</f>
        <v>249</v>
      </c>
      <c r="AQ38" s="62">
        <f>SUM(H38:J38)</f>
        <v>180</v>
      </c>
      <c r="AR38" s="62">
        <f>SUM(K38:M38)</f>
        <v>221</v>
      </c>
      <c r="AS38" s="62">
        <f>SUM(N38:P38)</f>
        <v>244</v>
      </c>
      <c r="AT38" s="62">
        <f>SUM(Q38:S38)</f>
        <v>219</v>
      </c>
      <c r="AU38" s="62">
        <f>SUM(T38:V38)</f>
        <v>202</v>
      </c>
      <c r="AV38" s="62">
        <f>SUM(W38:Y38)</f>
        <v>214</v>
      </c>
      <c r="AW38" s="62">
        <f>SUM(Z38:AB38)</f>
        <v>252</v>
      </c>
      <c r="AX38" s="62">
        <f>SUM(AC38:AE38)</f>
        <v>216</v>
      </c>
      <c r="AY38" s="62">
        <f>SUM(AF38:AH38)</f>
        <v>202</v>
      </c>
      <c r="AZ38" s="62">
        <f>SUM(AI38:AK38)</f>
        <v>150</v>
      </c>
    </row>
    <row r="39" spans="1:52" x14ac:dyDescent="0.25">
      <c r="A39" s="65" t="s">
        <v>92</v>
      </c>
      <c r="B39" s="63">
        <v>44927</v>
      </c>
      <c r="C39" s="63">
        <v>44958</v>
      </c>
      <c r="D39" s="63">
        <v>44986</v>
      </c>
      <c r="E39" s="63">
        <v>45017</v>
      </c>
      <c r="F39" s="63">
        <v>45047</v>
      </c>
      <c r="G39" s="63">
        <v>45078</v>
      </c>
      <c r="H39" s="63">
        <v>45108</v>
      </c>
      <c r="I39" s="63">
        <v>45139</v>
      </c>
      <c r="J39" s="63">
        <v>45170</v>
      </c>
      <c r="K39" s="63">
        <v>45200</v>
      </c>
      <c r="L39" s="63">
        <v>45231</v>
      </c>
      <c r="M39" s="63">
        <v>45261</v>
      </c>
      <c r="N39" s="63">
        <v>45292</v>
      </c>
      <c r="O39" s="63">
        <v>45323</v>
      </c>
      <c r="P39" s="63">
        <v>45352</v>
      </c>
      <c r="Q39" s="63">
        <v>45383</v>
      </c>
      <c r="R39" s="63">
        <v>45413</v>
      </c>
      <c r="S39" s="63">
        <v>45444</v>
      </c>
      <c r="T39" s="63">
        <v>45474</v>
      </c>
      <c r="U39" s="63">
        <v>45505</v>
      </c>
      <c r="V39" s="63">
        <v>45536</v>
      </c>
      <c r="W39" s="63">
        <v>45566</v>
      </c>
      <c r="X39" s="63">
        <v>45597</v>
      </c>
      <c r="Y39" s="63">
        <v>45627</v>
      </c>
      <c r="Z39" s="63">
        <v>45658</v>
      </c>
      <c r="AA39" s="63">
        <v>45689</v>
      </c>
      <c r="AB39" s="63">
        <v>45717</v>
      </c>
      <c r="AC39" s="63">
        <v>45748</v>
      </c>
      <c r="AD39" s="63">
        <v>45778</v>
      </c>
      <c r="AE39" s="63">
        <v>45809</v>
      </c>
      <c r="AF39" s="63">
        <v>45839</v>
      </c>
      <c r="AG39" s="63">
        <v>45870</v>
      </c>
      <c r="AH39" s="63">
        <v>45901</v>
      </c>
      <c r="AI39" s="63">
        <v>45931</v>
      </c>
      <c r="AJ39" s="63">
        <v>45962</v>
      </c>
      <c r="AK39" s="63">
        <v>45992</v>
      </c>
      <c r="AL39" s="66" t="s">
        <v>158</v>
      </c>
      <c r="AM39" s="66" t="s">
        <v>121</v>
      </c>
      <c r="AN39" s="66" t="s">
        <v>104</v>
      </c>
      <c r="AO39" s="8" t="s">
        <v>105</v>
      </c>
      <c r="AP39" s="8" t="s">
        <v>106</v>
      </c>
      <c r="AQ39" s="8" t="s">
        <v>107</v>
      </c>
      <c r="AR39" s="8" t="s">
        <v>108</v>
      </c>
      <c r="AS39" s="8" t="s">
        <v>122</v>
      </c>
      <c r="AT39" s="8" t="s">
        <v>123</v>
      </c>
      <c r="AU39" s="8" t="s">
        <v>124</v>
      </c>
      <c r="AV39" s="8" t="s">
        <v>125</v>
      </c>
      <c r="AW39" s="8" t="s">
        <v>159</v>
      </c>
      <c r="AX39" s="8" t="s">
        <v>160</v>
      </c>
      <c r="AY39" s="8" t="s">
        <v>161</v>
      </c>
      <c r="AZ39" s="8" t="s">
        <v>162</v>
      </c>
    </row>
    <row r="40" spans="1:52" x14ac:dyDescent="0.25">
      <c r="A40" s="61" t="s">
        <v>135</v>
      </c>
      <c r="B40" s="64">
        <f t="shared" ref="B40:AV40" si="58">B37/B38</f>
        <v>2.5316455696202531E-2</v>
      </c>
      <c r="C40" s="64">
        <f t="shared" si="58"/>
        <v>1.1111111111111112E-2</v>
      </c>
      <c r="D40" s="64">
        <f t="shared" si="58"/>
        <v>1.2048192771084338E-2</v>
      </c>
      <c r="E40" s="64">
        <f t="shared" si="58"/>
        <v>1.2195121951219513E-2</v>
      </c>
      <c r="F40" s="64">
        <f t="shared" si="58"/>
        <v>0</v>
      </c>
      <c r="G40" s="64">
        <f t="shared" si="58"/>
        <v>2.2988505747126436E-2</v>
      </c>
      <c r="H40" s="64">
        <f t="shared" si="58"/>
        <v>0</v>
      </c>
      <c r="I40" s="64">
        <f t="shared" si="58"/>
        <v>0</v>
      </c>
      <c r="J40" s="64">
        <f t="shared" si="58"/>
        <v>1.7857142857142856E-2</v>
      </c>
      <c r="K40" s="64">
        <f t="shared" si="58"/>
        <v>0</v>
      </c>
      <c r="L40" s="64">
        <f t="shared" si="58"/>
        <v>2.7027027027027029E-2</v>
      </c>
      <c r="M40" s="64">
        <f t="shared" si="58"/>
        <v>0</v>
      </c>
      <c r="N40" s="64">
        <f t="shared" si="58"/>
        <v>0</v>
      </c>
      <c r="O40" s="64">
        <f t="shared" si="58"/>
        <v>1.2195121951219513E-2</v>
      </c>
      <c r="P40" s="64">
        <f t="shared" si="58"/>
        <v>0</v>
      </c>
      <c r="Q40" s="64">
        <f t="shared" si="58"/>
        <v>0</v>
      </c>
      <c r="R40" s="64">
        <f t="shared" si="58"/>
        <v>3.5714285714285712E-2</v>
      </c>
      <c r="S40" s="64">
        <f t="shared" si="58"/>
        <v>5.5555555555555552E-2</v>
      </c>
      <c r="T40" s="64">
        <f t="shared" si="58"/>
        <v>1.5625E-2</v>
      </c>
      <c r="U40" s="64">
        <f t="shared" si="58"/>
        <v>1.3698630136986301E-2</v>
      </c>
      <c r="V40" s="64">
        <f t="shared" si="58"/>
        <v>1.5384615384615385E-2</v>
      </c>
      <c r="W40" s="64">
        <f t="shared" si="58"/>
        <v>1.3157894736842105E-2</v>
      </c>
      <c r="X40" s="64">
        <f t="shared" si="58"/>
        <v>1.4285714285714285E-2</v>
      </c>
      <c r="Y40" s="64">
        <f t="shared" si="58"/>
        <v>1.4705882352941176E-2</v>
      </c>
      <c r="Z40" s="64">
        <f t="shared" ref="Z40:AK40" si="59">Z37/Z38</f>
        <v>0</v>
      </c>
      <c r="AA40" s="64">
        <f t="shared" si="59"/>
        <v>0</v>
      </c>
      <c r="AB40" s="64">
        <f t="shared" si="59"/>
        <v>2.2727272727272728E-2</v>
      </c>
      <c r="AC40" s="64">
        <f t="shared" si="59"/>
        <v>1.7241379310344827E-2</v>
      </c>
      <c r="AD40" s="64">
        <f t="shared" si="59"/>
        <v>1.0869565217391304E-2</v>
      </c>
      <c r="AE40" s="64">
        <f t="shared" si="59"/>
        <v>0</v>
      </c>
      <c r="AF40" s="64">
        <f t="shared" si="59"/>
        <v>1.3513513513513514E-2</v>
      </c>
      <c r="AG40" s="64">
        <f t="shared" si="59"/>
        <v>3.2786885245901641E-2</v>
      </c>
      <c r="AH40" s="64">
        <f t="shared" si="59"/>
        <v>1.4925373134328358E-2</v>
      </c>
      <c r="AI40" s="64">
        <f t="shared" si="59"/>
        <v>0</v>
      </c>
      <c r="AJ40" s="64">
        <f t="shared" si="59"/>
        <v>1.2987012987012988E-2</v>
      </c>
      <c r="AK40" s="64" t="e">
        <f t="shared" si="59"/>
        <v>#DIV/0!</v>
      </c>
      <c r="AL40" s="64">
        <f t="shared" ref="AL40" si="60">AL37/AL38</f>
        <v>1.097560975609756E-2</v>
      </c>
      <c r="AM40" s="64">
        <f t="shared" si="58"/>
        <v>1.4789533560864619E-2</v>
      </c>
      <c r="AN40" s="64">
        <f t="shared" si="58"/>
        <v>1.1086474501108648E-2</v>
      </c>
      <c r="AO40" s="64">
        <f t="shared" si="58"/>
        <v>1.5873015873015872E-2</v>
      </c>
      <c r="AP40" s="64">
        <f t="shared" si="58"/>
        <v>1.2048192771084338E-2</v>
      </c>
      <c r="AQ40" s="64">
        <f t="shared" si="58"/>
        <v>5.5555555555555558E-3</v>
      </c>
      <c r="AR40" s="64">
        <f t="shared" si="58"/>
        <v>9.0497737556561094E-3</v>
      </c>
      <c r="AS40" s="64">
        <f t="shared" si="58"/>
        <v>4.0983606557377051E-3</v>
      </c>
      <c r="AT40" s="64">
        <f t="shared" si="58"/>
        <v>2.7397260273972601E-2</v>
      </c>
      <c r="AU40" s="64">
        <f t="shared" si="58"/>
        <v>1.4851485148514851E-2</v>
      </c>
      <c r="AV40" s="64">
        <f t="shared" si="58"/>
        <v>1.4018691588785047E-2</v>
      </c>
      <c r="AW40" s="64">
        <f t="shared" ref="AW40:AZ40" si="61">AW37/AW38</f>
        <v>7.9365079365079361E-3</v>
      </c>
      <c r="AX40" s="64">
        <f t="shared" si="61"/>
        <v>9.2592592592592587E-3</v>
      </c>
      <c r="AY40" s="64">
        <f t="shared" si="61"/>
        <v>1.9801980198019802E-2</v>
      </c>
      <c r="AZ40" s="64">
        <f t="shared" si="61"/>
        <v>6.6666666666666671E-3</v>
      </c>
    </row>
    <row r="41" spans="1:52" x14ac:dyDescent="0.25">
      <c r="A41" s="61" t="s">
        <v>132</v>
      </c>
      <c r="B41" s="62">
        <v>51</v>
      </c>
      <c r="C41" s="62">
        <v>62</v>
      </c>
      <c r="D41" s="62">
        <v>57</v>
      </c>
      <c r="E41" s="62">
        <v>61</v>
      </c>
      <c r="F41" s="62">
        <v>59</v>
      </c>
      <c r="G41" s="62">
        <v>58</v>
      </c>
      <c r="H41" s="62">
        <v>38</v>
      </c>
      <c r="I41" s="62">
        <v>48</v>
      </c>
      <c r="J41" s="62">
        <v>40</v>
      </c>
      <c r="K41" s="62">
        <v>55</v>
      </c>
      <c r="L41" s="62">
        <v>57</v>
      </c>
      <c r="M41" s="62">
        <v>52</v>
      </c>
      <c r="N41" s="62">
        <v>49</v>
      </c>
      <c r="O41" s="62">
        <v>55</v>
      </c>
      <c r="P41" s="62">
        <v>52</v>
      </c>
      <c r="Q41" s="62">
        <v>55</v>
      </c>
      <c r="R41" s="62">
        <v>55</v>
      </c>
      <c r="S41" s="62">
        <v>42</v>
      </c>
      <c r="T41" s="62">
        <v>45</v>
      </c>
      <c r="U41" s="62">
        <v>47</v>
      </c>
      <c r="V41" s="62">
        <v>47</v>
      </c>
      <c r="W41" s="62">
        <v>48</v>
      </c>
      <c r="X41" s="62">
        <v>55</v>
      </c>
      <c r="Y41" s="62">
        <v>48</v>
      </c>
      <c r="Z41" s="62">
        <v>60</v>
      </c>
      <c r="AA41" s="62">
        <v>48</v>
      </c>
      <c r="AB41" s="62">
        <v>67</v>
      </c>
      <c r="AC41" s="62">
        <v>41</v>
      </c>
      <c r="AD41" s="62">
        <v>71</v>
      </c>
      <c r="AE41" s="62">
        <v>42</v>
      </c>
      <c r="AF41" s="62">
        <v>55</v>
      </c>
      <c r="AG41" s="62">
        <v>46</v>
      </c>
      <c r="AH41" s="62">
        <v>49</v>
      </c>
      <c r="AI41" s="62">
        <v>50</v>
      </c>
      <c r="AJ41" s="62">
        <v>62</v>
      </c>
      <c r="AK41" s="62"/>
      <c r="AL41" s="1">
        <f t="shared" ref="AL41:AL42" si="62">SUM(Z41:AK41)</f>
        <v>591</v>
      </c>
      <c r="AM41" s="1">
        <f>SUM(N41:Y41)</f>
        <v>598</v>
      </c>
      <c r="AN41" s="1">
        <f>SUM(B41:M41)</f>
        <v>638</v>
      </c>
      <c r="AO41" s="62">
        <f>SUM(B41:D41)</f>
        <v>170</v>
      </c>
      <c r="AP41" s="62">
        <f>SUM(E41:G41)</f>
        <v>178</v>
      </c>
      <c r="AQ41" s="62">
        <f>SUM(H41:J41)</f>
        <v>126</v>
      </c>
      <c r="AR41" s="62">
        <f>SUM(K41:M41)</f>
        <v>164</v>
      </c>
      <c r="AS41" s="62">
        <f>SUM(N41:P41)</f>
        <v>156</v>
      </c>
      <c r="AT41" s="62">
        <f>SUM(Q41:S41)</f>
        <v>152</v>
      </c>
      <c r="AU41" s="62">
        <f>SUM(T41:V41)</f>
        <v>139</v>
      </c>
      <c r="AV41" s="62">
        <f>SUM(W41:Y41)</f>
        <v>151</v>
      </c>
      <c r="AW41" s="62">
        <f>SUM(Z41:AB41)</f>
        <v>175</v>
      </c>
      <c r="AX41" s="62">
        <f>SUM(AC41:AE41)</f>
        <v>154</v>
      </c>
      <c r="AY41" s="62">
        <f>SUM(AF41:AH41)</f>
        <v>150</v>
      </c>
      <c r="AZ41" s="62">
        <f>SUM(AI41:AK41)</f>
        <v>112</v>
      </c>
    </row>
    <row r="42" spans="1:52" x14ac:dyDescent="0.25">
      <c r="A42" s="61" t="s">
        <v>133</v>
      </c>
      <c r="B42" s="62">
        <f t="shared" ref="B42:AK42" si="63">B$2</f>
        <v>79</v>
      </c>
      <c r="C42" s="62">
        <f t="shared" si="63"/>
        <v>90</v>
      </c>
      <c r="D42" s="62">
        <f t="shared" si="63"/>
        <v>83</v>
      </c>
      <c r="E42" s="62">
        <f t="shared" si="63"/>
        <v>82</v>
      </c>
      <c r="F42" s="62">
        <f t="shared" si="63"/>
        <v>80</v>
      </c>
      <c r="G42" s="62">
        <f t="shared" si="63"/>
        <v>87</v>
      </c>
      <c r="H42" s="62">
        <f t="shared" si="63"/>
        <v>58</v>
      </c>
      <c r="I42" s="62">
        <f t="shared" si="63"/>
        <v>66</v>
      </c>
      <c r="J42" s="62">
        <f t="shared" si="63"/>
        <v>56</v>
      </c>
      <c r="K42" s="62">
        <f t="shared" si="63"/>
        <v>74</v>
      </c>
      <c r="L42" s="62">
        <f t="shared" si="63"/>
        <v>74</v>
      </c>
      <c r="M42" s="62">
        <f t="shared" si="63"/>
        <v>73</v>
      </c>
      <c r="N42" s="62">
        <f t="shared" si="63"/>
        <v>74</v>
      </c>
      <c r="O42" s="62">
        <f t="shared" si="63"/>
        <v>82</v>
      </c>
      <c r="P42" s="62">
        <f t="shared" si="63"/>
        <v>88</v>
      </c>
      <c r="Q42" s="62">
        <f t="shared" si="63"/>
        <v>81</v>
      </c>
      <c r="R42" s="62">
        <f t="shared" si="63"/>
        <v>84</v>
      </c>
      <c r="S42" s="62">
        <f t="shared" si="63"/>
        <v>54</v>
      </c>
      <c r="T42" s="62">
        <f t="shared" si="63"/>
        <v>64</v>
      </c>
      <c r="U42" s="62">
        <f t="shared" si="63"/>
        <v>73</v>
      </c>
      <c r="V42" s="62">
        <f t="shared" si="63"/>
        <v>65</v>
      </c>
      <c r="W42" s="62">
        <f t="shared" si="63"/>
        <v>76</v>
      </c>
      <c r="X42" s="62">
        <f t="shared" si="63"/>
        <v>70</v>
      </c>
      <c r="Y42" s="62">
        <f t="shared" si="63"/>
        <v>68</v>
      </c>
      <c r="Z42" s="62">
        <f t="shared" si="63"/>
        <v>87</v>
      </c>
      <c r="AA42" s="62">
        <f t="shared" si="63"/>
        <v>77</v>
      </c>
      <c r="AB42" s="62">
        <f t="shared" si="63"/>
        <v>88</v>
      </c>
      <c r="AC42" s="62">
        <f t="shared" si="63"/>
        <v>58</v>
      </c>
      <c r="AD42" s="62">
        <f t="shared" si="63"/>
        <v>92</v>
      </c>
      <c r="AE42" s="62">
        <f t="shared" si="63"/>
        <v>66</v>
      </c>
      <c r="AF42" s="62">
        <f t="shared" si="63"/>
        <v>74</v>
      </c>
      <c r="AG42" s="62">
        <f t="shared" si="63"/>
        <v>61</v>
      </c>
      <c r="AH42" s="62">
        <f t="shared" si="63"/>
        <v>67</v>
      </c>
      <c r="AI42" s="62">
        <f t="shared" si="63"/>
        <v>73</v>
      </c>
      <c r="AJ42" s="62">
        <f t="shared" si="63"/>
        <v>77</v>
      </c>
      <c r="AK42" s="62">
        <f t="shared" si="63"/>
        <v>0</v>
      </c>
      <c r="AL42" s="1">
        <f t="shared" si="62"/>
        <v>820</v>
      </c>
      <c r="AM42" s="62">
        <f>SUM(N42:Y42)</f>
        <v>879</v>
      </c>
      <c r="AN42" s="62">
        <f>SUM(B42:M42)</f>
        <v>902</v>
      </c>
      <c r="AO42" s="62">
        <f>SUM(B42:D42)</f>
        <v>252</v>
      </c>
      <c r="AP42" s="62">
        <f>SUM(E42:G42)</f>
        <v>249</v>
      </c>
      <c r="AQ42" s="62">
        <f>SUM(H42:J42)</f>
        <v>180</v>
      </c>
      <c r="AR42" s="62">
        <f>SUM(K42:M42)</f>
        <v>221</v>
      </c>
      <c r="AS42" s="62">
        <f>SUM(N42:P42)</f>
        <v>244</v>
      </c>
      <c r="AT42" s="62">
        <f>SUM(Q42:S42)</f>
        <v>219</v>
      </c>
      <c r="AU42" s="62">
        <f>SUM(T42:V42)</f>
        <v>202</v>
      </c>
      <c r="AV42" s="62">
        <f>SUM(W42:Y42)</f>
        <v>214</v>
      </c>
      <c r="AW42" s="62">
        <f>SUM(Z42:AB42)</f>
        <v>252</v>
      </c>
      <c r="AX42" s="62">
        <f>SUM(AC42:AE42)</f>
        <v>216</v>
      </c>
      <c r="AY42" s="62">
        <f>SUM(AF42:AH42)</f>
        <v>202</v>
      </c>
      <c r="AZ42" s="62">
        <f>SUM(AI42:AK42)</f>
        <v>150</v>
      </c>
    </row>
    <row r="43" spans="1:52" x14ac:dyDescent="0.25">
      <c r="A43" s="65" t="s">
        <v>93</v>
      </c>
      <c r="B43" s="63">
        <v>44927</v>
      </c>
      <c r="C43" s="63">
        <v>44958</v>
      </c>
      <c r="D43" s="63">
        <v>44986</v>
      </c>
      <c r="E43" s="63">
        <v>45017</v>
      </c>
      <c r="F43" s="63">
        <v>45047</v>
      </c>
      <c r="G43" s="63">
        <v>45078</v>
      </c>
      <c r="H43" s="63">
        <v>45108</v>
      </c>
      <c r="I43" s="63">
        <v>45139</v>
      </c>
      <c r="J43" s="63">
        <v>45170</v>
      </c>
      <c r="K43" s="63">
        <v>45200</v>
      </c>
      <c r="L43" s="63">
        <v>45231</v>
      </c>
      <c r="M43" s="63">
        <v>45261</v>
      </c>
      <c r="N43" s="63">
        <v>45292</v>
      </c>
      <c r="O43" s="63">
        <v>45323</v>
      </c>
      <c r="P43" s="63">
        <v>45352</v>
      </c>
      <c r="Q43" s="63">
        <v>45383</v>
      </c>
      <c r="R43" s="63">
        <v>45413</v>
      </c>
      <c r="S43" s="63">
        <v>45444</v>
      </c>
      <c r="T43" s="63">
        <v>45474</v>
      </c>
      <c r="U43" s="63">
        <v>45505</v>
      </c>
      <c r="V43" s="63">
        <v>45536</v>
      </c>
      <c r="W43" s="63">
        <v>45566</v>
      </c>
      <c r="X43" s="63">
        <v>45597</v>
      </c>
      <c r="Y43" s="63">
        <v>45627</v>
      </c>
      <c r="Z43" s="63">
        <v>45658</v>
      </c>
      <c r="AA43" s="63">
        <v>45689</v>
      </c>
      <c r="AB43" s="63">
        <v>45717</v>
      </c>
      <c r="AC43" s="63">
        <v>45748</v>
      </c>
      <c r="AD43" s="63">
        <v>45778</v>
      </c>
      <c r="AE43" s="63">
        <v>45809</v>
      </c>
      <c r="AF43" s="63">
        <v>45839</v>
      </c>
      <c r="AG43" s="63">
        <v>45870</v>
      </c>
      <c r="AH43" s="63">
        <v>45901</v>
      </c>
      <c r="AI43" s="63">
        <v>45931</v>
      </c>
      <c r="AJ43" s="63">
        <v>45962</v>
      </c>
      <c r="AK43" s="63">
        <v>45992</v>
      </c>
      <c r="AL43" s="66" t="s">
        <v>158</v>
      </c>
      <c r="AM43" s="66" t="s">
        <v>121</v>
      </c>
      <c r="AN43" s="66" t="s">
        <v>104</v>
      </c>
      <c r="AO43" s="8" t="s">
        <v>105</v>
      </c>
      <c r="AP43" s="8" t="s">
        <v>106</v>
      </c>
      <c r="AQ43" s="8" t="s">
        <v>107</v>
      </c>
      <c r="AR43" s="8" t="s">
        <v>108</v>
      </c>
      <c r="AS43" s="8" t="s">
        <v>122</v>
      </c>
      <c r="AT43" s="8" t="s">
        <v>123</v>
      </c>
      <c r="AU43" s="8" t="s">
        <v>124</v>
      </c>
      <c r="AV43" s="8" t="s">
        <v>125</v>
      </c>
      <c r="AW43" s="8" t="s">
        <v>159</v>
      </c>
      <c r="AX43" s="8" t="s">
        <v>160</v>
      </c>
      <c r="AY43" s="8" t="s">
        <v>161</v>
      </c>
      <c r="AZ43" s="8" t="s">
        <v>162</v>
      </c>
    </row>
    <row r="44" spans="1:52" x14ac:dyDescent="0.25">
      <c r="A44" s="61" t="s">
        <v>135</v>
      </c>
      <c r="B44" s="64">
        <f t="shared" ref="B44:AV44" si="64">B41/B42</f>
        <v>0.64556962025316456</v>
      </c>
      <c r="C44" s="64">
        <f t="shared" si="64"/>
        <v>0.68888888888888888</v>
      </c>
      <c r="D44" s="64">
        <f t="shared" si="64"/>
        <v>0.68674698795180722</v>
      </c>
      <c r="E44" s="64">
        <f t="shared" si="64"/>
        <v>0.74390243902439024</v>
      </c>
      <c r="F44" s="64">
        <f t="shared" si="64"/>
        <v>0.73750000000000004</v>
      </c>
      <c r="G44" s="64">
        <f t="shared" si="64"/>
        <v>0.66666666666666663</v>
      </c>
      <c r="H44" s="64">
        <f t="shared" si="64"/>
        <v>0.65517241379310343</v>
      </c>
      <c r="I44" s="64">
        <f t="shared" si="64"/>
        <v>0.72727272727272729</v>
      </c>
      <c r="J44" s="64">
        <f t="shared" si="64"/>
        <v>0.7142857142857143</v>
      </c>
      <c r="K44" s="64">
        <f t="shared" si="64"/>
        <v>0.7432432432432432</v>
      </c>
      <c r="L44" s="64">
        <f t="shared" si="64"/>
        <v>0.77027027027027029</v>
      </c>
      <c r="M44" s="64">
        <f t="shared" si="64"/>
        <v>0.71232876712328763</v>
      </c>
      <c r="N44" s="64">
        <f t="shared" si="64"/>
        <v>0.66216216216216217</v>
      </c>
      <c r="O44" s="64">
        <f t="shared" si="64"/>
        <v>0.67073170731707321</v>
      </c>
      <c r="P44" s="64">
        <f t="shared" si="64"/>
        <v>0.59090909090909094</v>
      </c>
      <c r="Q44" s="64">
        <f t="shared" si="64"/>
        <v>0.67901234567901236</v>
      </c>
      <c r="R44" s="64">
        <f t="shared" si="64"/>
        <v>0.65476190476190477</v>
      </c>
      <c r="S44" s="64">
        <f t="shared" si="64"/>
        <v>0.77777777777777779</v>
      </c>
      <c r="T44" s="64">
        <f t="shared" si="64"/>
        <v>0.703125</v>
      </c>
      <c r="U44" s="64">
        <f t="shared" si="64"/>
        <v>0.64383561643835618</v>
      </c>
      <c r="V44" s="64">
        <f t="shared" si="64"/>
        <v>0.72307692307692306</v>
      </c>
      <c r="W44" s="64">
        <f t="shared" si="64"/>
        <v>0.63157894736842102</v>
      </c>
      <c r="X44" s="64">
        <f t="shared" si="64"/>
        <v>0.7857142857142857</v>
      </c>
      <c r="Y44" s="64">
        <f t="shared" si="64"/>
        <v>0.70588235294117652</v>
      </c>
      <c r="Z44" s="64">
        <f t="shared" ref="Z44:AK44" si="65">Z41/Z42</f>
        <v>0.68965517241379315</v>
      </c>
      <c r="AA44" s="64">
        <f t="shared" si="65"/>
        <v>0.62337662337662336</v>
      </c>
      <c r="AB44" s="64">
        <f t="shared" si="65"/>
        <v>0.76136363636363635</v>
      </c>
      <c r="AC44" s="64">
        <f t="shared" si="65"/>
        <v>0.7068965517241379</v>
      </c>
      <c r="AD44" s="64">
        <f t="shared" si="65"/>
        <v>0.77173913043478259</v>
      </c>
      <c r="AE44" s="64">
        <f t="shared" si="65"/>
        <v>0.63636363636363635</v>
      </c>
      <c r="AF44" s="64">
        <f t="shared" si="65"/>
        <v>0.7432432432432432</v>
      </c>
      <c r="AG44" s="64">
        <f t="shared" si="65"/>
        <v>0.75409836065573765</v>
      </c>
      <c r="AH44" s="64">
        <f t="shared" si="65"/>
        <v>0.73134328358208955</v>
      </c>
      <c r="AI44" s="64">
        <f t="shared" si="65"/>
        <v>0.68493150684931503</v>
      </c>
      <c r="AJ44" s="64">
        <f t="shared" si="65"/>
        <v>0.80519480519480524</v>
      </c>
      <c r="AK44" s="64" t="e">
        <f t="shared" si="65"/>
        <v>#DIV/0!</v>
      </c>
      <c r="AL44" s="64">
        <f t="shared" ref="AL44" si="66">AL41/AL42</f>
        <v>0.72073170731707314</v>
      </c>
      <c r="AM44" s="64">
        <f t="shared" si="64"/>
        <v>0.68031854379977252</v>
      </c>
      <c r="AN44" s="64">
        <f t="shared" si="64"/>
        <v>0.70731707317073167</v>
      </c>
      <c r="AO44" s="64">
        <f t="shared" si="64"/>
        <v>0.67460317460317465</v>
      </c>
      <c r="AP44" s="64">
        <f t="shared" si="64"/>
        <v>0.71485943775100402</v>
      </c>
      <c r="AQ44" s="64">
        <f t="shared" si="64"/>
        <v>0.7</v>
      </c>
      <c r="AR44" s="64">
        <f t="shared" si="64"/>
        <v>0.74208144796380093</v>
      </c>
      <c r="AS44" s="64">
        <f t="shared" si="64"/>
        <v>0.63934426229508201</v>
      </c>
      <c r="AT44" s="64">
        <f t="shared" si="64"/>
        <v>0.69406392694063923</v>
      </c>
      <c r="AU44" s="64">
        <f t="shared" si="64"/>
        <v>0.68811881188118806</v>
      </c>
      <c r="AV44" s="64">
        <f t="shared" si="64"/>
        <v>0.70560747663551404</v>
      </c>
      <c r="AW44" s="64">
        <f t="shared" ref="AW44:AZ44" si="67">AW41/AW42</f>
        <v>0.69444444444444442</v>
      </c>
      <c r="AX44" s="64">
        <f t="shared" si="67"/>
        <v>0.71296296296296291</v>
      </c>
      <c r="AY44" s="64">
        <f t="shared" si="67"/>
        <v>0.74257425742574257</v>
      </c>
      <c r="AZ44" s="64">
        <f t="shared" si="67"/>
        <v>0.7466666666666667</v>
      </c>
    </row>
    <row r="45" spans="1:52" x14ac:dyDescent="0.25">
      <c r="A45" s="3" t="s">
        <v>139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</row>
    <row r="46" spans="1:52" x14ac:dyDescent="0.25">
      <c r="A46" s="61" t="s">
        <v>132</v>
      </c>
      <c r="B46" s="62">
        <v>24</v>
      </c>
      <c r="C46" s="62">
        <v>29</v>
      </c>
      <c r="D46" s="62">
        <v>26</v>
      </c>
      <c r="E46" s="62">
        <v>28</v>
      </c>
      <c r="F46" s="62">
        <v>28</v>
      </c>
      <c r="G46" s="62">
        <v>25</v>
      </c>
      <c r="H46" s="62">
        <v>26</v>
      </c>
      <c r="I46" s="62">
        <v>20</v>
      </c>
      <c r="J46" s="62">
        <v>23</v>
      </c>
      <c r="K46" s="62">
        <v>20</v>
      </c>
      <c r="L46" s="62">
        <v>27</v>
      </c>
      <c r="M46" s="62">
        <v>26</v>
      </c>
      <c r="N46" s="62">
        <v>25</v>
      </c>
      <c r="O46" s="62">
        <v>24</v>
      </c>
      <c r="P46" s="62">
        <v>34</v>
      </c>
      <c r="Q46" s="62">
        <v>31</v>
      </c>
      <c r="R46" s="62">
        <v>32</v>
      </c>
      <c r="S46" s="62">
        <v>13</v>
      </c>
      <c r="T46" s="62">
        <v>12</v>
      </c>
      <c r="U46" s="62">
        <v>22</v>
      </c>
      <c r="V46" s="62">
        <v>21</v>
      </c>
      <c r="W46" s="62">
        <v>25</v>
      </c>
      <c r="X46" s="62">
        <v>21</v>
      </c>
      <c r="Y46" s="62">
        <v>19</v>
      </c>
      <c r="Z46" s="62">
        <v>28</v>
      </c>
      <c r="AA46" s="62">
        <v>25</v>
      </c>
      <c r="AB46" s="62">
        <v>30</v>
      </c>
      <c r="AC46" s="62">
        <v>21</v>
      </c>
      <c r="AD46" s="62">
        <v>21</v>
      </c>
      <c r="AE46" s="62">
        <v>18</v>
      </c>
      <c r="AF46" s="62">
        <v>24</v>
      </c>
      <c r="AG46" s="62">
        <v>14</v>
      </c>
      <c r="AH46" s="62">
        <v>32</v>
      </c>
      <c r="AI46" s="62">
        <v>24</v>
      </c>
      <c r="AJ46" s="62">
        <v>24</v>
      </c>
      <c r="AK46" s="62"/>
      <c r="AL46" s="1">
        <f t="shared" ref="AL46:AL47" si="68">SUM(Z46:AK46)</f>
        <v>261</v>
      </c>
      <c r="AM46" s="1">
        <f>SUM(N46:Y46)</f>
        <v>279</v>
      </c>
      <c r="AN46" s="1">
        <f>SUM(B46:M46)</f>
        <v>302</v>
      </c>
      <c r="AO46" s="62">
        <f>SUM(B46:D46)</f>
        <v>79</v>
      </c>
      <c r="AP46" s="62">
        <f>SUM(E46:G46)</f>
        <v>81</v>
      </c>
      <c r="AQ46" s="62">
        <f>SUM(H46:J46)</f>
        <v>69</v>
      </c>
      <c r="AR46" s="62">
        <f>SUM(K46:M46)</f>
        <v>73</v>
      </c>
      <c r="AS46" s="62">
        <f>SUM(N46:P46)</f>
        <v>83</v>
      </c>
      <c r="AT46" s="62">
        <f>SUM(Q46:S46)</f>
        <v>76</v>
      </c>
      <c r="AU46" s="62">
        <f>SUM(T46:V46)</f>
        <v>55</v>
      </c>
      <c r="AV46" s="62">
        <f>SUM(W46:Y46)</f>
        <v>65</v>
      </c>
      <c r="AW46" s="62">
        <f>SUM(Z46:AB46)</f>
        <v>83</v>
      </c>
      <c r="AX46" s="62">
        <f>SUM(AC46:AE46)</f>
        <v>60</v>
      </c>
      <c r="AY46" s="62">
        <f>SUM(AF46:AH46)</f>
        <v>70</v>
      </c>
      <c r="AZ46" s="62">
        <f>SUM(AI46:AK46)</f>
        <v>48</v>
      </c>
    </row>
    <row r="47" spans="1:52" x14ac:dyDescent="0.25">
      <c r="A47" s="61" t="s">
        <v>133</v>
      </c>
      <c r="B47" s="62">
        <f t="shared" ref="B47:AK47" si="69">B$2</f>
        <v>79</v>
      </c>
      <c r="C47" s="62">
        <f t="shared" si="69"/>
        <v>90</v>
      </c>
      <c r="D47" s="62">
        <f t="shared" si="69"/>
        <v>83</v>
      </c>
      <c r="E47" s="62">
        <f t="shared" si="69"/>
        <v>82</v>
      </c>
      <c r="F47" s="62">
        <f t="shared" si="69"/>
        <v>80</v>
      </c>
      <c r="G47" s="62">
        <f t="shared" si="69"/>
        <v>87</v>
      </c>
      <c r="H47" s="62">
        <f t="shared" si="69"/>
        <v>58</v>
      </c>
      <c r="I47" s="62">
        <f t="shared" si="69"/>
        <v>66</v>
      </c>
      <c r="J47" s="62">
        <f t="shared" si="69"/>
        <v>56</v>
      </c>
      <c r="K47" s="62">
        <f t="shared" si="69"/>
        <v>74</v>
      </c>
      <c r="L47" s="62">
        <f t="shared" si="69"/>
        <v>74</v>
      </c>
      <c r="M47" s="62">
        <f t="shared" si="69"/>
        <v>73</v>
      </c>
      <c r="N47" s="62">
        <f t="shared" si="69"/>
        <v>74</v>
      </c>
      <c r="O47" s="62">
        <f t="shared" si="69"/>
        <v>82</v>
      </c>
      <c r="P47" s="62">
        <f t="shared" si="69"/>
        <v>88</v>
      </c>
      <c r="Q47" s="62">
        <f t="shared" si="69"/>
        <v>81</v>
      </c>
      <c r="R47" s="62">
        <f t="shared" si="69"/>
        <v>84</v>
      </c>
      <c r="S47" s="62">
        <f t="shared" si="69"/>
        <v>54</v>
      </c>
      <c r="T47" s="62">
        <f t="shared" si="69"/>
        <v>64</v>
      </c>
      <c r="U47" s="62">
        <f t="shared" si="69"/>
        <v>73</v>
      </c>
      <c r="V47" s="62">
        <f t="shared" si="69"/>
        <v>65</v>
      </c>
      <c r="W47" s="62">
        <f t="shared" si="69"/>
        <v>76</v>
      </c>
      <c r="X47" s="62">
        <f t="shared" si="69"/>
        <v>70</v>
      </c>
      <c r="Y47" s="62">
        <f t="shared" si="69"/>
        <v>68</v>
      </c>
      <c r="Z47" s="62">
        <f t="shared" si="69"/>
        <v>87</v>
      </c>
      <c r="AA47" s="62">
        <f t="shared" si="69"/>
        <v>77</v>
      </c>
      <c r="AB47" s="62">
        <f t="shared" si="69"/>
        <v>88</v>
      </c>
      <c r="AC47" s="62">
        <f t="shared" si="69"/>
        <v>58</v>
      </c>
      <c r="AD47" s="62">
        <f t="shared" si="69"/>
        <v>92</v>
      </c>
      <c r="AE47" s="62">
        <f t="shared" si="69"/>
        <v>66</v>
      </c>
      <c r="AF47" s="62">
        <f t="shared" si="69"/>
        <v>74</v>
      </c>
      <c r="AG47" s="62">
        <f t="shared" si="69"/>
        <v>61</v>
      </c>
      <c r="AH47" s="62">
        <f t="shared" si="69"/>
        <v>67</v>
      </c>
      <c r="AI47" s="62">
        <f t="shared" si="69"/>
        <v>73</v>
      </c>
      <c r="AJ47" s="62">
        <f t="shared" si="69"/>
        <v>77</v>
      </c>
      <c r="AK47" s="62">
        <f t="shared" si="69"/>
        <v>0</v>
      </c>
      <c r="AL47" s="1">
        <f t="shared" si="68"/>
        <v>820</v>
      </c>
      <c r="AM47" s="62">
        <f>SUM(N47:Y47)</f>
        <v>879</v>
      </c>
      <c r="AN47" s="62">
        <f>SUM(B47:M47)</f>
        <v>902</v>
      </c>
      <c r="AO47" s="62">
        <f>SUM(B47:D47)</f>
        <v>252</v>
      </c>
      <c r="AP47" s="62">
        <f>SUM(E47:G47)</f>
        <v>249</v>
      </c>
      <c r="AQ47" s="62">
        <f>SUM(H47:J47)</f>
        <v>180</v>
      </c>
      <c r="AR47" s="62">
        <f>SUM(K47:M47)</f>
        <v>221</v>
      </c>
      <c r="AS47" s="62">
        <f>SUM(N47:P47)</f>
        <v>244</v>
      </c>
      <c r="AT47" s="62">
        <f>SUM(Q47:S47)</f>
        <v>219</v>
      </c>
      <c r="AU47" s="62">
        <f>SUM(T47:V47)</f>
        <v>202</v>
      </c>
      <c r="AV47" s="62">
        <f>SUM(W47:Y47)</f>
        <v>214</v>
      </c>
      <c r="AW47" s="62">
        <f>SUM(Z47:AB47)</f>
        <v>252</v>
      </c>
      <c r="AX47" s="62">
        <f>SUM(AC47:AE47)</f>
        <v>216</v>
      </c>
      <c r="AY47" s="62">
        <f>SUM(AF47:AH47)</f>
        <v>202</v>
      </c>
      <c r="AZ47" s="62">
        <f>SUM(AI47:AK47)</f>
        <v>150</v>
      </c>
    </row>
    <row r="48" spans="1:52" x14ac:dyDescent="0.25">
      <c r="A48" s="65" t="s">
        <v>145</v>
      </c>
      <c r="B48" s="63">
        <v>44927</v>
      </c>
      <c r="C48" s="63">
        <v>44958</v>
      </c>
      <c r="D48" s="63">
        <v>44986</v>
      </c>
      <c r="E48" s="63">
        <v>45017</v>
      </c>
      <c r="F48" s="63">
        <v>45047</v>
      </c>
      <c r="G48" s="63">
        <v>45078</v>
      </c>
      <c r="H48" s="63">
        <v>45108</v>
      </c>
      <c r="I48" s="63">
        <v>45139</v>
      </c>
      <c r="J48" s="63">
        <v>45170</v>
      </c>
      <c r="K48" s="63">
        <v>45200</v>
      </c>
      <c r="L48" s="63">
        <v>45231</v>
      </c>
      <c r="M48" s="63">
        <v>45261</v>
      </c>
      <c r="N48" s="63">
        <v>45292</v>
      </c>
      <c r="O48" s="63">
        <v>45323</v>
      </c>
      <c r="P48" s="63">
        <v>45352</v>
      </c>
      <c r="Q48" s="63">
        <v>45383</v>
      </c>
      <c r="R48" s="63">
        <v>45413</v>
      </c>
      <c r="S48" s="63">
        <v>45444</v>
      </c>
      <c r="T48" s="63">
        <v>45474</v>
      </c>
      <c r="U48" s="63">
        <v>45505</v>
      </c>
      <c r="V48" s="63">
        <v>45536</v>
      </c>
      <c r="W48" s="63">
        <v>45566</v>
      </c>
      <c r="X48" s="63">
        <v>45597</v>
      </c>
      <c r="Y48" s="63">
        <v>45627</v>
      </c>
      <c r="Z48" s="63">
        <v>45658</v>
      </c>
      <c r="AA48" s="63">
        <v>45689</v>
      </c>
      <c r="AB48" s="63">
        <v>45717</v>
      </c>
      <c r="AC48" s="63">
        <v>45748</v>
      </c>
      <c r="AD48" s="63">
        <v>45778</v>
      </c>
      <c r="AE48" s="63">
        <v>45809</v>
      </c>
      <c r="AF48" s="63">
        <v>45839</v>
      </c>
      <c r="AG48" s="63">
        <v>45870</v>
      </c>
      <c r="AH48" s="63">
        <v>45901</v>
      </c>
      <c r="AI48" s="63">
        <v>45931</v>
      </c>
      <c r="AJ48" s="63">
        <v>45962</v>
      </c>
      <c r="AK48" s="63">
        <v>45992</v>
      </c>
      <c r="AL48" s="66" t="s">
        <v>158</v>
      </c>
      <c r="AM48" s="66" t="s">
        <v>121</v>
      </c>
      <c r="AN48" s="66" t="s">
        <v>104</v>
      </c>
      <c r="AO48" s="8" t="s">
        <v>105</v>
      </c>
      <c r="AP48" s="8" t="s">
        <v>106</v>
      </c>
      <c r="AQ48" s="8" t="s">
        <v>107</v>
      </c>
      <c r="AR48" s="8" t="s">
        <v>108</v>
      </c>
      <c r="AS48" s="8" t="s">
        <v>122</v>
      </c>
      <c r="AT48" s="8" t="s">
        <v>123</v>
      </c>
      <c r="AU48" s="8" t="s">
        <v>124</v>
      </c>
      <c r="AV48" s="8" t="s">
        <v>125</v>
      </c>
      <c r="AW48" s="8" t="s">
        <v>159</v>
      </c>
      <c r="AX48" s="8" t="s">
        <v>160</v>
      </c>
      <c r="AY48" s="8" t="s">
        <v>161</v>
      </c>
      <c r="AZ48" s="8" t="s">
        <v>162</v>
      </c>
    </row>
    <row r="49" spans="1:52" x14ac:dyDescent="0.25">
      <c r="A49" s="61" t="s">
        <v>135</v>
      </c>
      <c r="B49" s="64">
        <f t="shared" ref="B49:AV49" si="70">B46/B47</f>
        <v>0.30379746835443039</v>
      </c>
      <c r="C49" s="64">
        <f t="shared" si="70"/>
        <v>0.32222222222222224</v>
      </c>
      <c r="D49" s="64">
        <f t="shared" si="70"/>
        <v>0.31325301204819278</v>
      </c>
      <c r="E49" s="64">
        <f t="shared" si="70"/>
        <v>0.34146341463414637</v>
      </c>
      <c r="F49" s="64">
        <f t="shared" si="70"/>
        <v>0.35</v>
      </c>
      <c r="G49" s="64">
        <f t="shared" si="70"/>
        <v>0.28735632183908044</v>
      </c>
      <c r="H49" s="64">
        <f t="shared" si="70"/>
        <v>0.44827586206896552</v>
      </c>
      <c r="I49" s="64">
        <f t="shared" si="70"/>
        <v>0.30303030303030304</v>
      </c>
      <c r="J49" s="64">
        <f t="shared" si="70"/>
        <v>0.4107142857142857</v>
      </c>
      <c r="K49" s="64">
        <f t="shared" si="70"/>
        <v>0.27027027027027029</v>
      </c>
      <c r="L49" s="64">
        <f t="shared" si="70"/>
        <v>0.36486486486486486</v>
      </c>
      <c r="M49" s="64">
        <f t="shared" si="70"/>
        <v>0.35616438356164382</v>
      </c>
      <c r="N49" s="64">
        <f t="shared" si="70"/>
        <v>0.33783783783783783</v>
      </c>
      <c r="O49" s="64">
        <f t="shared" si="70"/>
        <v>0.29268292682926828</v>
      </c>
      <c r="P49" s="64">
        <f t="shared" si="70"/>
        <v>0.38636363636363635</v>
      </c>
      <c r="Q49" s="64">
        <f t="shared" si="70"/>
        <v>0.38271604938271603</v>
      </c>
      <c r="R49" s="64">
        <f t="shared" si="70"/>
        <v>0.38095238095238093</v>
      </c>
      <c r="S49" s="64">
        <f t="shared" si="70"/>
        <v>0.24074074074074073</v>
      </c>
      <c r="T49" s="64">
        <f t="shared" si="70"/>
        <v>0.1875</v>
      </c>
      <c r="U49" s="64">
        <f t="shared" si="70"/>
        <v>0.30136986301369861</v>
      </c>
      <c r="V49" s="64">
        <f t="shared" si="70"/>
        <v>0.32307692307692309</v>
      </c>
      <c r="W49" s="64">
        <f t="shared" si="70"/>
        <v>0.32894736842105265</v>
      </c>
      <c r="X49" s="64">
        <f t="shared" si="70"/>
        <v>0.3</v>
      </c>
      <c r="Y49" s="64">
        <f t="shared" si="70"/>
        <v>0.27941176470588236</v>
      </c>
      <c r="Z49" s="64">
        <f t="shared" ref="Z49:AK49" si="71">Z46/Z47</f>
        <v>0.32183908045977011</v>
      </c>
      <c r="AA49" s="64">
        <f t="shared" si="71"/>
        <v>0.32467532467532467</v>
      </c>
      <c r="AB49" s="64">
        <f t="shared" si="71"/>
        <v>0.34090909090909088</v>
      </c>
      <c r="AC49" s="64">
        <f t="shared" si="71"/>
        <v>0.36206896551724138</v>
      </c>
      <c r="AD49" s="64">
        <f t="shared" si="71"/>
        <v>0.22826086956521738</v>
      </c>
      <c r="AE49" s="64">
        <f t="shared" si="71"/>
        <v>0.27272727272727271</v>
      </c>
      <c r="AF49" s="64">
        <f t="shared" si="71"/>
        <v>0.32432432432432434</v>
      </c>
      <c r="AG49" s="64">
        <f t="shared" si="71"/>
        <v>0.22950819672131148</v>
      </c>
      <c r="AH49" s="64">
        <f t="shared" si="71"/>
        <v>0.47761194029850745</v>
      </c>
      <c r="AI49" s="64">
        <f t="shared" si="71"/>
        <v>0.32876712328767121</v>
      </c>
      <c r="AJ49" s="64">
        <f t="shared" si="71"/>
        <v>0.31168831168831168</v>
      </c>
      <c r="AK49" s="64" t="e">
        <f t="shared" si="71"/>
        <v>#DIV/0!</v>
      </c>
      <c r="AL49" s="64">
        <f t="shared" ref="AL49" si="72">AL46/AL47</f>
        <v>0.31829268292682927</v>
      </c>
      <c r="AM49" s="64">
        <f t="shared" si="70"/>
        <v>0.3174061433447099</v>
      </c>
      <c r="AN49" s="64">
        <f t="shared" si="70"/>
        <v>0.33481152993348118</v>
      </c>
      <c r="AO49" s="64">
        <f t="shared" si="70"/>
        <v>0.31349206349206349</v>
      </c>
      <c r="AP49" s="64">
        <f t="shared" si="70"/>
        <v>0.3253012048192771</v>
      </c>
      <c r="AQ49" s="64">
        <f t="shared" si="70"/>
        <v>0.38333333333333336</v>
      </c>
      <c r="AR49" s="64">
        <f t="shared" si="70"/>
        <v>0.33031674208144796</v>
      </c>
      <c r="AS49" s="64">
        <f t="shared" si="70"/>
        <v>0.3401639344262295</v>
      </c>
      <c r="AT49" s="64">
        <f t="shared" si="70"/>
        <v>0.34703196347031962</v>
      </c>
      <c r="AU49" s="64">
        <f t="shared" si="70"/>
        <v>0.2722772277227723</v>
      </c>
      <c r="AV49" s="64">
        <f t="shared" si="70"/>
        <v>0.30373831775700932</v>
      </c>
      <c r="AW49" s="64">
        <f t="shared" ref="AW49:AZ49" si="73">AW46/AW47</f>
        <v>0.32936507936507936</v>
      </c>
      <c r="AX49" s="64">
        <f t="shared" si="73"/>
        <v>0.27777777777777779</v>
      </c>
      <c r="AY49" s="64">
        <f t="shared" si="73"/>
        <v>0.34653465346534651</v>
      </c>
      <c r="AZ49" s="64">
        <f t="shared" si="73"/>
        <v>0.32</v>
      </c>
    </row>
    <row r="50" spans="1:52" x14ac:dyDescent="0.25">
      <c r="A50" s="61" t="s">
        <v>132</v>
      </c>
      <c r="B50" s="62">
        <v>13</v>
      </c>
      <c r="C50" s="62">
        <v>21</v>
      </c>
      <c r="D50" s="62">
        <v>21</v>
      </c>
      <c r="E50" s="62">
        <v>17</v>
      </c>
      <c r="F50" s="62">
        <v>18</v>
      </c>
      <c r="G50" s="62">
        <v>15</v>
      </c>
      <c r="H50" s="62">
        <v>11</v>
      </c>
      <c r="I50" s="62">
        <v>14</v>
      </c>
      <c r="J50" s="62">
        <v>14</v>
      </c>
      <c r="K50" s="62">
        <v>16</v>
      </c>
      <c r="L50" s="62">
        <v>14</v>
      </c>
      <c r="M50" s="62">
        <v>13</v>
      </c>
      <c r="N50" s="62">
        <v>16</v>
      </c>
      <c r="O50" s="62">
        <v>13</v>
      </c>
      <c r="P50" s="62">
        <v>18</v>
      </c>
      <c r="Q50" s="62">
        <v>9</v>
      </c>
      <c r="R50" s="62">
        <v>14</v>
      </c>
      <c r="S50" s="62">
        <v>11</v>
      </c>
      <c r="T50" s="62">
        <v>10</v>
      </c>
      <c r="U50" s="62">
        <v>11</v>
      </c>
      <c r="V50" s="62">
        <v>11</v>
      </c>
      <c r="W50" s="62">
        <v>11</v>
      </c>
      <c r="X50" s="62">
        <v>11</v>
      </c>
      <c r="Y50" s="62">
        <v>12</v>
      </c>
      <c r="Z50" s="62">
        <v>13</v>
      </c>
      <c r="AA50" s="62">
        <v>10</v>
      </c>
      <c r="AB50" s="62">
        <v>17</v>
      </c>
      <c r="AC50" s="62">
        <v>11</v>
      </c>
      <c r="AD50" s="62">
        <v>23</v>
      </c>
      <c r="AE50" s="62">
        <v>7</v>
      </c>
      <c r="AF50" s="62">
        <v>14</v>
      </c>
      <c r="AG50" s="62">
        <v>15</v>
      </c>
      <c r="AH50" s="62">
        <v>13</v>
      </c>
      <c r="AI50" s="62">
        <v>18</v>
      </c>
      <c r="AJ50" s="62">
        <v>9</v>
      </c>
      <c r="AK50" s="62"/>
      <c r="AL50" s="1">
        <f t="shared" ref="AL50:AL51" si="74">SUM(Z50:AK50)</f>
        <v>150</v>
      </c>
      <c r="AM50" s="1">
        <f>SUM(N50:Y50)</f>
        <v>147</v>
      </c>
      <c r="AN50" s="1">
        <f>SUM(B50:M50)</f>
        <v>187</v>
      </c>
      <c r="AO50" s="62">
        <f>SUM(B50:D50)</f>
        <v>55</v>
      </c>
      <c r="AP50" s="62">
        <f>SUM(E50:G50)</f>
        <v>50</v>
      </c>
      <c r="AQ50" s="62">
        <f>SUM(H50:J50)</f>
        <v>39</v>
      </c>
      <c r="AR50" s="62">
        <f>SUM(K50:M50)</f>
        <v>43</v>
      </c>
      <c r="AS50" s="62">
        <f>SUM(N50:P50)</f>
        <v>47</v>
      </c>
      <c r="AT50" s="62">
        <f>SUM(Q50:S50)</f>
        <v>34</v>
      </c>
      <c r="AU50" s="62">
        <f>SUM(T50:V50)</f>
        <v>32</v>
      </c>
      <c r="AV50" s="62">
        <f>SUM(W50:Y50)</f>
        <v>34</v>
      </c>
      <c r="AW50" s="62">
        <f>SUM(Z50:AB50)</f>
        <v>40</v>
      </c>
      <c r="AX50" s="62">
        <f>SUM(AC50:AE50)</f>
        <v>41</v>
      </c>
      <c r="AY50" s="62">
        <f>SUM(AF50:AH50)</f>
        <v>42</v>
      </c>
      <c r="AZ50" s="62">
        <f>SUM(AI50:AK50)</f>
        <v>27</v>
      </c>
    </row>
    <row r="51" spans="1:52" x14ac:dyDescent="0.25">
      <c r="A51" s="61" t="s">
        <v>133</v>
      </c>
      <c r="B51" s="62">
        <f t="shared" ref="B51:AK51" si="75">B$2</f>
        <v>79</v>
      </c>
      <c r="C51" s="62">
        <f t="shared" si="75"/>
        <v>90</v>
      </c>
      <c r="D51" s="62">
        <f t="shared" si="75"/>
        <v>83</v>
      </c>
      <c r="E51" s="62">
        <f t="shared" si="75"/>
        <v>82</v>
      </c>
      <c r="F51" s="62">
        <f t="shared" si="75"/>
        <v>80</v>
      </c>
      <c r="G51" s="62">
        <f t="shared" si="75"/>
        <v>87</v>
      </c>
      <c r="H51" s="62">
        <f t="shared" si="75"/>
        <v>58</v>
      </c>
      <c r="I51" s="62">
        <f t="shared" si="75"/>
        <v>66</v>
      </c>
      <c r="J51" s="62">
        <f t="shared" si="75"/>
        <v>56</v>
      </c>
      <c r="K51" s="62">
        <f t="shared" si="75"/>
        <v>74</v>
      </c>
      <c r="L51" s="62">
        <f t="shared" si="75"/>
        <v>74</v>
      </c>
      <c r="M51" s="62">
        <f t="shared" si="75"/>
        <v>73</v>
      </c>
      <c r="N51" s="62">
        <f t="shared" si="75"/>
        <v>74</v>
      </c>
      <c r="O51" s="62">
        <f t="shared" si="75"/>
        <v>82</v>
      </c>
      <c r="P51" s="62">
        <f t="shared" si="75"/>
        <v>88</v>
      </c>
      <c r="Q51" s="62">
        <f t="shared" si="75"/>
        <v>81</v>
      </c>
      <c r="R51" s="62">
        <f t="shared" si="75"/>
        <v>84</v>
      </c>
      <c r="S51" s="62">
        <f t="shared" si="75"/>
        <v>54</v>
      </c>
      <c r="T51" s="62">
        <f t="shared" si="75"/>
        <v>64</v>
      </c>
      <c r="U51" s="62">
        <f t="shared" si="75"/>
        <v>73</v>
      </c>
      <c r="V51" s="62">
        <f t="shared" si="75"/>
        <v>65</v>
      </c>
      <c r="W51" s="62">
        <f t="shared" si="75"/>
        <v>76</v>
      </c>
      <c r="X51" s="62">
        <f t="shared" si="75"/>
        <v>70</v>
      </c>
      <c r="Y51" s="62">
        <f t="shared" si="75"/>
        <v>68</v>
      </c>
      <c r="Z51" s="62">
        <f t="shared" si="75"/>
        <v>87</v>
      </c>
      <c r="AA51" s="62">
        <f t="shared" si="75"/>
        <v>77</v>
      </c>
      <c r="AB51" s="62">
        <f t="shared" si="75"/>
        <v>88</v>
      </c>
      <c r="AC51" s="62">
        <f t="shared" si="75"/>
        <v>58</v>
      </c>
      <c r="AD51" s="62">
        <f t="shared" si="75"/>
        <v>92</v>
      </c>
      <c r="AE51" s="62">
        <f t="shared" si="75"/>
        <v>66</v>
      </c>
      <c r="AF51" s="62">
        <f t="shared" si="75"/>
        <v>74</v>
      </c>
      <c r="AG51" s="62">
        <f t="shared" si="75"/>
        <v>61</v>
      </c>
      <c r="AH51" s="62">
        <f t="shared" si="75"/>
        <v>67</v>
      </c>
      <c r="AI51" s="62">
        <f t="shared" si="75"/>
        <v>73</v>
      </c>
      <c r="AJ51" s="62">
        <f t="shared" si="75"/>
        <v>77</v>
      </c>
      <c r="AK51" s="62">
        <f t="shared" si="75"/>
        <v>0</v>
      </c>
      <c r="AL51" s="1">
        <f t="shared" si="74"/>
        <v>820</v>
      </c>
      <c r="AM51" s="62">
        <f>SUM(N51:Y51)</f>
        <v>879</v>
      </c>
      <c r="AN51" s="62">
        <f>SUM(B51:M51)</f>
        <v>902</v>
      </c>
      <c r="AO51" s="62">
        <f>SUM(B51:D51)</f>
        <v>252</v>
      </c>
      <c r="AP51" s="62">
        <f>SUM(E51:G51)</f>
        <v>249</v>
      </c>
      <c r="AQ51" s="62">
        <f>SUM(H51:J51)</f>
        <v>180</v>
      </c>
      <c r="AR51" s="62">
        <f>SUM(K51:M51)</f>
        <v>221</v>
      </c>
      <c r="AS51" s="62">
        <f>SUM(N51:P51)</f>
        <v>244</v>
      </c>
      <c r="AT51" s="62">
        <f>SUM(Q51:S51)</f>
        <v>219</v>
      </c>
      <c r="AU51" s="62">
        <f>SUM(T51:V51)</f>
        <v>202</v>
      </c>
      <c r="AV51" s="62">
        <f>SUM(W51:Y51)</f>
        <v>214</v>
      </c>
      <c r="AW51" s="62">
        <f>SUM(Z51:AB51)</f>
        <v>252</v>
      </c>
      <c r="AX51" s="62">
        <f>SUM(AC51:AE51)</f>
        <v>216</v>
      </c>
      <c r="AY51" s="62">
        <f>SUM(AF51:AH51)</f>
        <v>202</v>
      </c>
      <c r="AZ51" s="62">
        <f>SUM(AI51:AK51)</f>
        <v>150</v>
      </c>
    </row>
    <row r="52" spans="1:52" x14ac:dyDescent="0.25">
      <c r="A52" s="65" t="s">
        <v>69</v>
      </c>
      <c r="B52" s="63">
        <v>44927</v>
      </c>
      <c r="C52" s="63">
        <v>44958</v>
      </c>
      <c r="D52" s="63">
        <v>44986</v>
      </c>
      <c r="E52" s="63">
        <v>45017</v>
      </c>
      <c r="F52" s="63">
        <v>45047</v>
      </c>
      <c r="G52" s="63">
        <v>45078</v>
      </c>
      <c r="H52" s="63">
        <v>45108</v>
      </c>
      <c r="I52" s="63">
        <v>45139</v>
      </c>
      <c r="J52" s="63">
        <v>45170</v>
      </c>
      <c r="K52" s="63">
        <v>45200</v>
      </c>
      <c r="L52" s="63">
        <v>45231</v>
      </c>
      <c r="M52" s="63">
        <v>45261</v>
      </c>
      <c r="N52" s="63">
        <v>45292</v>
      </c>
      <c r="O52" s="63">
        <v>45323</v>
      </c>
      <c r="P52" s="63">
        <v>45352</v>
      </c>
      <c r="Q52" s="63">
        <v>45383</v>
      </c>
      <c r="R52" s="63">
        <v>45413</v>
      </c>
      <c r="S52" s="63">
        <v>45444</v>
      </c>
      <c r="T52" s="63">
        <v>45474</v>
      </c>
      <c r="U52" s="63">
        <v>45505</v>
      </c>
      <c r="V52" s="63">
        <v>45536</v>
      </c>
      <c r="W52" s="63">
        <v>45566</v>
      </c>
      <c r="X52" s="63">
        <v>45597</v>
      </c>
      <c r="Y52" s="63">
        <v>45627</v>
      </c>
      <c r="Z52" s="63">
        <v>45658</v>
      </c>
      <c r="AA52" s="63">
        <v>45689</v>
      </c>
      <c r="AB52" s="63">
        <v>45717</v>
      </c>
      <c r="AC52" s="63">
        <v>45748</v>
      </c>
      <c r="AD52" s="63">
        <v>45778</v>
      </c>
      <c r="AE52" s="63">
        <v>45809</v>
      </c>
      <c r="AF52" s="63">
        <v>45839</v>
      </c>
      <c r="AG52" s="63">
        <v>45870</v>
      </c>
      <c r="AH52" s="63">
        <v>45901</v>
      </c>
      <c r="AI52" s="63">
        <v>45931</v>
      </c>
      <c r="AJ52" s="63">
        <v>45962</v>
      </c>
      <c r="AK52" s="63">
        <v>45992</v>
      </c>
      <c r="AL52" s="66" t="s">
        <v>158</v>
      </c>
      <c r="AM52" s="66" t="s">
        <v>121</v>
      </c>
      <c r="AN52" s="66" t="s">
        <v>104</v>
      </c>
      <c r="AO52" s="8" t="s">
        <v>105</v>
      </c>
      <c r="AP52" s="8" t="s">
        <v>106</v>
      </c>
      <c r="AQ52" s="8" t="s">
        <v>107</v>
      </c>
      <c r="AR52" s="8" t="s">
        <v>108</v>
      </c>
      <c r="AS52" s="8" t="s">
        <v>122</v>
      </c>
      <c r="AT52" s="8" t="s">
        <v>123</v>
      </c>
      <c r="AU52" s="8" t="s">
        <v>124</v>
      </c>
      <c r="AV52" s="8" t="s">
        <v>125</v>
      </c>
      <c r="AW52" s="8" t="s">
        <v>159</v>
      </c>
      <c r="AX52" s="8" t="s">
        <v>160</v>
      </c>
      <c r="AY52" s="8" t="s">
        <v>161</v>
      </c>
      <c r="AZ52" s="8" t="s">
        <v>162</v>
      </c>
    </row>
    <row r="53" spans="1:52" x14ac:dyDescent="0.25">
      <c r="A53" s="61" t="s">
        <v>135</v>
      </c>
      <c r="B53" s="64">
        <f t="shared" ref="B53:AV53" si="76">B50/B51</f>
        <v>0.16455696202531644</v>
      </c>
      <c r="C53" s="64">
        <f t="shared" si="76"/>
        <v>0.23333333333333334</v>
      </c>
      <c r="D53" s="64">
        <f t="shared" si="76"/>
        <v>0.25301204819277107</v>
      </c>
      <c r="E53" s="64">
        <f t="shared" si="76"/>
        <v>0.2073170731707317</v>
      </c>
      <c r="F53" s="64">
        <f t="shared" si="76"/>
        <v>0.22500000000000001</v>
      </c>
      <c r="G53" s="64">
        <f t="shared" si="76"/>
        <v>0.17241379310344829</v>
      </c>
      <c r="H53" s="64">
        <f t="shared" si="76"/>
        <v>0.18965517241379309</v>
      </c>
      <c r="I53" s="64">
        <f t="shared" si="76"/>
        <v>0.21212121212121213</v>
      </c>
      <c r="J53" s="64">
        <f t="shared" si="76"/>
        <v>0.25</v>
      </c>
      <c r="K53" s="64">
        <f t="shared" si="76"/>
        <v>0.21621621621621623</v>
      </c>
      <c r="L53" s="64">
        <f t="shared" si="76"/>
        <v>0.1891891891891892</v>
      </c>
      <c r="M53" s="64">
        <f t="shared" si="76"/>
        <v>0.17808219178082191</v>
      </c>
      <c r="N53" s="64">
        <f t="shared" si="76"/>
        <v>0.21621621621621623</v>
      </c>
      <c r="O53" s="64">
        <f t="shared" si="76"/>
        <v>0.15853658536585366</v>
      </c>
      <c r="P53" s="64">
        <f t="shared" si="76"/>
        <v>0.20454545454545456</v>
      </c>
      <c r="Q53" s="64">
        <f t="shared" si="76"/>
        <v>0.1111111111111111</v>
      </c>
      <c r="R53" s="64">
        <f t="shared" si="76"/>
        <v>0.16666666666666666</v>
      </c>
      <c r="S53" s="64">
        <f t="shared" si="76"/>
        <v>0.20370370370370369</v>
      </c>
      <c r="T53" s="64">
        <f t="shared" si="76"/>
        <v>0.15625</v>
      </c>
      <c r="U53" s="64">
        <f t="shared" si="76"/>
        <v>0.15068493150684931</v>
      </c>
      <c r="V53" s="64">
        <f t="shared" si="76"/>
        <v>0.16923076923076924</v>
      </c>
      <c r="W53" s="64">
        <f t="shared" si="76"/>
        <v>0.14473684210526316</v>
      </c>
      <c r="X53" s="64">
        <f t="shared" si="76"/>
        <v>0.15714285714285714</v>
      </c>
      <c r="Y53" s="64">
        <f t="shared" si="76"/>
        <v>0.17647058823529413</v>
      </c>
      <c r="Z53" s="64">
        <f t="shared" ref="Z53:AK53" si="77">Z50/Z51</f>
        <v>0.14942528735632185</v>
      </c>
      <c r="AA53" s="64">
        <f t="shared" si="77"/>
        <v>0.12987012987012986</v>
      </c>
      <c r="AB53" s="64">
        <f t="shared" si="77"/>
        <v>0.19318181818181818</v>
      </c>
      <c r="AC53" s="64">
        <f t="shared" si="77"/>
        <v>0.18965517241379309</v>
      </c>
      <c r="AD53" s="64">
        <f t="shared" si="77"/>
        <v>0.25</v>
      </c>
      <c r="AE53" s="64">
        <f t="shared" si="77"/>
        <v>0.10606060606060606</v>
      </c>
      <c r="AF53" s="64">
        <f t="shared" si="77"/>
        <v>0.1891891891891892</v>
      </c>
      <c r="AG53" s="64">
        <f t="shared" si="77"/>
        <v>0.24590163934426229</v>
      </c>
      <c r="AH53" s="64">
        <f t="shared" si="77"/>
        <v>0.19402985074626866</v>
      </c>
      <c r="AI53" s="64">
        <f t="shared" si="77"/>
        <v>0.24657534246575341</v>
      </c>
      <c r="AJ53" s="64">
        <f t="shared" si="77"/>
        <v>0.11688311688311688</v>
      </c>
      <c r="AK53" s="64" t="e">
        <f t="shared" si="77"/>
        <v>#DIV/0!</v>
      </c>
      <c r="AL53" s="64">
        <f t="shared" ref="AL53" si="78">AL50/AL51</f>
        <v>0.18292682926829268</v>
      </c>
      <c r="AM53" s="64">
        <f t="shared" si="76"/>
        <v>0.16723549488054607</v>
      </c>
      <c r="AN53" s="64">
        <f t="shared" si="76"/>
        <v>0.2073170731707317</v>
      </c>
      <c r="AO53" s="64">
        <f t="shared" si="76"/>
        <v>0.21825396825396826</v>
      </c>
      <c r="AP53" s="64">
        <f t="shared" si="76"/>
        <v>0.20080321285140562</v>
      </c>
      <c r="AQ53" s="64">
        <f t="shared" si="76"/>
        <v>0.21666666666666667</v>
      </c>
      <c r="AR53" s="64">
        <f t="shared" si="76"/>
        <v>0.19457013574660634</v>
      </c>
      <c r="AS53" s="64">
        <f t="shared" si="76"/>
        <v>0.19262295081967212</v>
      </c>
      <c r="AT53" s="64">
        <f t="shared" si="76"/>
        <v>0.15525114155251141</v>
      </c>
      <c r="AU53" s="64">
        <f t="shared" si="76"/>
        <v>0.15841584158415842</v>
      </c>
      <c r="AV53" s="64">
        <f t="shared" si="76"/>
        <v>0.15887850467289719</v>
      </c>
      <c r="AW53" s="64">
        <f t="shared" ref="AW53:AZ53" si="79">AW50/AW51</f>
        <v>0.15873015873015872</v>
      </c>
      <c r="AX53" s="64">
        <f t="shared" si="79"/>
        <v>0.18981481481481483</v>
      </c>
      <c r="AY53" s="64">
        <f t="shared" si="79"/>
        <v>0.20792079207920791</v>
      </c>
      <c r="AZ53" s="64">
        <f t="shared" si="79"/>
        <v>0.18</v>
      </c>
    </row>
    <row r="54" spans="1:52" x14ac:dyDescent="0.25">
      <c r="A54" s="61" t="s">
        <v>132</v>
      </c>
      <c r="B54" s="62">
        <v>39</v>
      </c>
      <c r="C54" s="62">
        <v>38</v>
      </c>
      <c r="D54" s="62">
        <v>32</v>
      </c>
      <c r="E54" s="62">
        <v>32</v>
      </c>
      <c r="F54" s="62">
        <v>28</v>
      </c>
      <c r="G54" s="62">
        <v>44</v>
      </c>
      <c r="H54" s="62">
        <v>20</v>
      </c>
      <c r="I54" s="62">
        <v>29</v>
      </c>
      <c r="J54" s="62">
        <v>16</v>
      </c>
      <c r="K54" s="62">
        <v>35</v>
      </c>
      <c r="L54" s="62">
        <v>30</v>
      </c>
      <c r="M54" s="62">
        <v>32</v>
      </c>
      <c r="N54" s="62">
        <v>31</v>
      </c>
      <c r="O54" s="62">
        <v>43</v>
      </c>
      <c r="P54" s="62">
        <v>34</v>
      </c>
      <c r="Q54" s="62">
        <v>39</v>
      </c>
      <c r="R54" s="62">
        <v>37</v>
      </c>
      <c r="S54" s="62">
        <v>28</v>
      </c>
      <c r="T54" s="62">
        <v>41</v>
      </c>
      <c r="U54" s="62">
        <v>38</v>
      </c>
      <c r="V54" s="62">
        <v>32</v>
      </c>
      <c r="W54" s="62">
        <v>35</v>
      </c>
      <c r="X54" s="62">
        <v>36</v>
      </c>
      <c r="Y54" s="62">
        <v>36</v>
      </c>
      <c r="Z54" s="62">
        <v>41</v>
      </c>
      <c r="AA54" s="62">
        <v>40</v>
      </c>
      <c r="AB54" s="62">
        <v>36</v>
      </c>
      <c r="AC54" s="62">
        <v>23</v>
      </c>
      <c r="AD54" s="62">
        <v>44</v>
      </c>
      <c r="AE54" s="62">
        <v>38</v>
      </c>
      <c r="AF54" s="62">
        <v>35</v>
      </c>
      <c r="AG54" s="62">
        <v>27</v>
      </c>
      <c r="AH54" s="62">
        <v>22</v>
      </c>
      <c r="AI54" s="62">
        <v>29</v>
      </c>
      <c r="AJ54" s="62">
        <v>38</v>
      </c>
      <c r="AK54" s="62"/>
      <c r="AL54" s="1">
        <f t="shared" ref="AL54:AL55" si="80">SUM(Z54:AK54)</f>
        <v>373</v>
      </c>
      <c r="AM54" s="1">
        <f>SUM(N54:Y54)</f>
        <v>430</v>
      </c>
      <c r="AN54" s="1">
        <f>SUM(B54:M54)</f>
        <v>375</v>
      </c>
      <c r="AO54" s="62">
        <f>SUM(B54:D54)</f>
        <v>109</v>
      </c>
      <c r="AP54" s="62">
        <f>SUM(E54:G54)</f>
        <v>104</v>
      </c>
      <c r="AQ54" s="62">
        <f>SUM(H54:J54)</f>
        <v>65</v>
      </c>
      <c r="AR54" s="62">
        <f>SUM(K54:M54)</f>
        <v>97</v>
      </c>
      <c r="AS54" s="62">
        <f>SUM(N54:P54)</f>
        <v>108</v>
      </c>
      <c r="AT54" s="62">
        <f>SUM(Q54:S54)</f>
        <v>104</v>
      </c>
      <c r="AU54" s="62">
        <f>SUM(T54:V54)</f>
        <v>111</v>
      </c>
      <c r="AV54" s="62">
        <f>SUM(W54:Y54)</f>
        <v>107</v>
      </c>
      <c r="AW54" s="62">
        <f>SUM(Z54:AB54)</f>
        <v>117</v>
      </c>
      <c r="AX54" s="62">
        <f>SUM(AC54:AE54)</f>
        <v>105</v>
      </c>
      <c r="AY54" s="62">
        <f>SUM(AF54:AH54)</f>
        <v>84</v>
      </c>
      <c r="AZ54" s="62">
        <f>SUM(AI54:AK54)</f>
        <v>67</v>
      </c>
    </row>
    <row r="55" spans="1:52" x14ac:dyDescent="0.25">
      <c r="A55" s="61" t="s">
        <v>133</v>
      </c>
      <c r="B55" s="62">
        <f t="shared" ref="B55:AK55" si="81">B$2</f>
        <v>79</v>
      </c>
      <c r="C55" s="62">
        <f t="shared" si="81"/>
        <v>90</v>
      </c>
      <c r="D55" s="62">
        <f t="shared" si="81"/>
        <v>83</v>
      </c>
      <c r="E55" s="62">
        <f t="shared" si="81"/>
        <v>82</v>
      </c>
      <c r="F55" s="62">
        <f t="shared" si="81"/>
        <v>80</v>
      </c>
      <c r="G55" s="62">
        <f t="shared" si="81"/>
        <v>87</v>
      </c>
      <c r="H55" s="62">
        <f t="shared" si="81"/>
        <v>58</v>
      </c>
      <c r="I55" s="62">
        <f t="shared" si="81"/>
        <v>66</v>
      </c>
      <c r="J55" s="62">
        <f t="shared" si="81"/>
        <v>56</v>
      </c>
      <c r="K55" s="62">
        <f t="shared" si="81"/>
        <v>74</v>
      </c>
      <c r="L55" s="62">
        <f t="shared" si="81"/>
        <v>74</v>
      </c>
      <c r="M55" s="62">
        <f t="shared" si="81"/>
        <v>73</v>
      </c>
      <c r="N55" s="62">
        <f t="shared" si="81"/>
        <v>74</v>
      </c>
      <c r="O55" s="62">
        <f t="shared" si="81"/>
        <v>82</v>
      </c>
      <c r="P55" s="62">
        <f t="shared" si="81"/>
        <v>88</v>
      </c>
      <c r="Q55" s="62">
        <f t="shared" si="81"/>
        <v>81</v>
      </c>
      <c r="R55" s="62">
        <f t="shared" si="81"/>
        <v>84</v>
      </c>
      <c r="S55" s="62">
        <f t="shared" si="81"/>
        <v>54</v>
      </c>
      <c r="T55" s="62">
        <f t="shared" si="81"/>
        <v>64</v>
      </c>
      <c r="U55" s="62">
        <f t="shared" si="81"/>
        <v>73</v>
      </c>
      <c r="V55" s="62">
        <f t="shared" si="81"/>
        <v>65</v>
      </c>
      <c r="W55" s="62">
        <f t="shared" si="81"/>
        <v>76</v>
      </c>
      <c r="X55" s="62">
        <f t="shared" si="81"/>
        <v>70</v>
      </c>
      <c r="Y55" s="62">
        <f t="shared" si="81"/>
        <v>68</v>
      </c>
      <c r="Z55" s="62">
        <f t="shared" si="81"/>
        <v>87</v>
      </c>
      <c r="AA55" s="62">
        <f t="shared" si="81"/>
        <v>77</v>
      </c>
      <c r="AB55" s="62">
        <f t="shared" si="81"/>
        <v>88</v>
      </c>
      <c r="AC55" s="62">
        <f t="shared" si="81"/>
        <v>58</v>
      </c>
      <c r="AD55" s="62">
        <f t="shared" si="81"/>
        <v>92</v>
      </c>
      <c r="AE55" s="62">
        <f t="shared" si="81"/>
        <v>66</v>
      </c>
      <c r="AF55" s="62">
        <f t="shared" si="81"/>
        <v>74</v>
      </c>
      <c r="AG55" s="62">
        <f t="shared" si="81"/>
        <v>61</v>
      </c>
      <c r="AH55" s="62">
        <f t="shared" si="81"/>
        <v>67</v>
      </c>
      <c r="AI55" s="62">
        <f t="shared" si="81"/>
        <v>73</v>
      </c>
      <c r="AJ55" s="62">
        <f t="shared" si="81"/>
        <v>77</v>
      </c>
      <c r="AK55" s="62">
        <f t="shared" si="81"/>
        <v>0</v>
      </c>
      <c r="AL55" s="1">
        <f t="shared" si="80"/>
        <v>820</v>
      </c>
      <c r="AM55" s="62">
        <f>SUM(N55:Y55)</f>
        <v>879</v>
      </c>
      <c r="AN55" s="62">
        <f>SUM(B55:M55)</f>
        <v>902</v>
      </c>
      <c r="AO55" s="62">
        <f>SUM(B55:D55)</f>
        <v>252</v>
      </c>
      <c r="AP55" s="62">
        <f>SUM(E55:G55)</f>
        <v>249</v>
      </c>
      <c r="AQ55" s="62">
        <f>SUM(H55:J55)</f>
        <v>180</v>
      </c>
      <c r="AR55" s="62">
        <f>SUM(K55:M55)</f>
        <v>221</v>
      </c>
      <c r="AS55" s="62">
        <f>SUM(N55:P55)</f>
        <v>244</v>
      </c>
      <c r="AT55" s="62">
        <f>SUM(Q55:S55)</f>
        <v>219</v>
      </c>
      <c r="AU55" s="62">
        <f>SUM(T55:V55)</f>
        <v>202</v>
      </c>
      <c r="AV55" s="62">
        <f>SUM(W55:Y55)</f>
        <v>214</v>
      </c>
      <c r="AW55" s="62">
        <f>SUM(Z55:AB55)</f>
        <v>252</v>
      </c>
      <c r="AX55" s="62">
        <f>SUM(AC55:AE55)</f>
        <v>216</v>
      </c>
      <c r="AY55" s="62">
        <f>SUM(AF55:AH55)</f>
        <v>202</v>
      </c>
      <c r="AZ55" s="62">
        <f>SUM(AI55:AK55)</f>
        <v>150</v>
      </c>
    </row>
    <row r="56" spans="1:52" x14ac:dyDescent="0.25">
      <c r="A56" s="65" t="s">
        <v>70</v>
      </c>
      <c r="B56" s="63">
        <v>44927</v>
      </c>
      <c r="C56" s="63">
        <v>44958</v>
      </c>
      <c r="D56" s="63">
        <v>44986</v>
      </c>
      <c r="E56" s="63">
        <v>45017</v>
      </c>
      <c r="F56" s="63">
        <v>45047</v>
      </c>
      <c r="G56" s="63">
        <v>45078</v>
      </c>
      <c r="H56" s="63">
        <v>45108</v>
      </c>
      <c r="I56" s="63">
        <v>45139</v>
      </c>
      <c r="J56" s="63">
        <v>45170</v>
      </c>
      <c r="K56" s="63">
        <v>45200</v>
      </c>
      <c r="L56" s="63">
        <v>45231</v>
      </c>
      <c r="M56" s="63">
        <v>45261</v>
      </c>
      <c r="N56" s="63">
        <v>45292</v>
      </c>
      <c r="O56" s="63">
        <v>45323</v>
      </c>
      <c r="P56" s="63">
        <v>45352</v>
      </c>
      <c r="Q56" s="63">
        <v>45383</v>
      </c>
      <c r="R56" s="63">
        <v>45413</v>
      </c>
      <c r="S56" s="63">
        <v>45444</v>
      </c>
      <c r="T56" s="63">
        <v>45474</v>
      </c>
      <c r="U56" s="63">
        <v>45505</v>
      </c>
      <c r="V56" s="63">
        <v>45536</v>
      </c>
      <c r="W56" s="63">
        <v>45566</v>
      </c>
      <c r="X56" s="63">
        <v>45597</v>
      </c>
      <c r="Y56" s="63">
        <v>45627</v>
      </c>
      <c r="Z56" s="63">
        <v>45658</v>
      </c>
      <c r="AA56" s="63">
        <v>45689</v>
      </c>
      <c r="AB56" s="63">
        <v>45717</v>
      </c>
      <c r="AC56" s="63">
        <v>45748</v>
      </c>
      <c r="AD56" s="63">
        <v>45778</v>
      </c>
      <c r="AE56" s="63">
        <v>45809</v>
      </c>
      <c r="AF56" s="63">
        <v>45839</v>
      </c>
      <c r="AG56" s="63">
        <v>45870</v>
      </c>
      <c r="AH56" s="63">
        <v>45901</v>
      </c>
      <c r="AI56" s="63">
        <v>45931</v>
      </c>
      <c r="AJ56" s="63">
        <v>45962</v>
      </c>
      <c r="AK56" s="63">
        <v>45992</v>
      </c>
      <c r="AL56" s="66" t="s">
        <v>158</v>
      </c>
      <c r="AM56" s="66" t="s">
        <v>121</v>
      </c>
      <c r="AN56" s="66" t="s">
        <v>104</v>
      </c>
      <c r="AO56" s="8" t="s">
        <v>105</v>
      </c>
      <c r="AP56" s="8" t="s">
        <v>106</v>
      </c>
      <c r="AQ56" s="8" t="s">
        <v>107</v>
      </c>
      <c r="AR56" s="8" t="s">
        <v>108</v>
      </c>
      <c r="AS56" s="8" t="s">
        <v>122</v>
      </c>
      <c r="AT56" s="8" t="s">
        <v>123</v>
      </c>
      <c r="AU56" s="8" t="s">
        <v>124</v>
      </c>
      <c r="AV56" s="8" t="s">
        <v>125</v>
      </c>
      <c r="AW56" s="8" t="s">
        <v>159</v>
      </c>
      <c r="AX56" s="8" t="s">
        <v>160</v>
      </c>
      <c r="AY56" s="8" t="s">
        <v>161</v>
      </c>
      <c r="AZ56" s="8" t="s">
        <v>162</v>
      </c>
    </row>
    <row r="57" spans="1:52" x14ac:dyDescent="0.25">
      <c r="A57" s="61" t="s">
        <v>135</v>
      </c>
      <c r="B57" s="64">
        <f t="shared" ref="B57:AV57" si="82">B54/B55</f>
        <v>0.49367088607594939</v>
      </c>
      <c r="C57" s="64">
        <f t="shared" si="82"/>
        <v>0.42222222222222222</v>
      </c>
      <c r="D57" s="64">
        <f t="shared" si="82"/>
        <v>0.38554216867469882</v>
      </c>
      <c r="E57" s="64">
        <f t="shared" si="82"/>
        <v>0.3902439024390244</v>
      </c>
      <c r="F57" s="64">
        <f t="shared" si="82"/>
        <v>0.35</v>
      </c>
      <c r="G57" s="64">
        <f t="shared" si="82"/>
        <v>0.50574712643678166</v>
      </c>
      <c r="H57" s="64">
        <f t="shared" si="82"/>
        <v>0.34482758620689657</v>
      </c>
      <c r="I57" s="64">
        <f t="shared" si="82"/>
        <v>0.43939393939393939</v>
      </c>
      <c r="J57" s="64">
        <f t="shared" si="82"/>
        <v>0.2857142857142857</v>
      </c>
      <c r="K57" s="64">
        <f t="shared" si="82"/>
        <v>0.47297297297297297</v>
      </c>
      <c r="L57" s="64">
        <f t="shared" si="82"/>
        <v>0.40540540540540543</v>
      </c>
      <c r="M57" s="64">
        <f t="shared" si="82"/>
        <v>0.43835616438356162</v>
      </c>
      <c r="N57" s="64">
        <f t="shared" si="82"/>
        <v>0.41891891891891891</v>
      </c>
      <c r="O57" s="64">
        <f t="shared" si="82"/>
        <v>0.52439024390243905</v>
      </c>
      <c r="P57" s="64">
        <f t="shared" si="82"/>
        <v>0.38636363636363635</v>
      </c>
      <c r="Q57" s="64">
        <f t="shared" si="82"/>
        <v>0.48148148148148145</v>
      </c>
      <c r="R57" s="64">
        <f t="shared" si="82"/>
        <v>0.44047619047619047</v>
      </c>
      <c r="S57" s="64">
        <f t="shared" si="82"/>
        <v>0.51851851851851849</v>
      </c>
      <c r="T57" s="64">
        <f t="shared" si="82"/>
        <v>0.640625</v>
      </c>
      <c r="U57" s="64">
        <f t="shared" si="82"/>
        <v>0.52054794520547942</v>
      </c>
      <c r="V57" s="64">
        <f t="shared" si="82"/>
        <v>0.49230769230769234</v>
      </c>
      <c r="W57" s="64">
        <f t="shared" si="82"/>
        <v>0.46052631578947367</v>
      </c>
      <c r="X57" s="64">
        <f t="shared" si="82"/>
        <v>0.51428571428571423</v>
      </c>
      <c r="Y57" s="64">
        <f t="shared" si="82"/>
        <v>0.52941176470588236</v>
      </c>
      <c r="Z57" s="64">
        <f t="shared" ref="Z57:AK57" si="83">Z54/Z55</f>
        <v>0.47126436781609193</v>
      </c>
      <c r="AA57" s="64">
        <f t="shared" si="83"/>
        <v>0.51948051948051943</v>
      </c>
      <c r="AB57" s="64">
        <f t="shared" si="83"/>
        <v>0.40909090909090912</v>
      </c>
      <c r="AC57" s="64">
        <f t="shared" si="83"/>
        <v>0.39655172413793105</v>
      </c>
      <c r="AD57" s="64">
        <f t="shared" si="83"/>
        <v>0.47826086956521741</v>
      </c>
      <c r="AE57" s="64">
        <f t="shared" si="83"/>
        <v>0.5757575757575758</v>
      </c>
      <c r="AF57" s="64">
        <f t="shared" si="83"/>
        <v>0.47297297297297297</v>
      </c>
      <c r="AG57" s="64">
        <f t="shared" si="83"/>
        <v>0.44262295081967212</v>
      </c>
      <c r="AH57" s="64">
        <f t="shared" si="83"/>
        <v>0.32835820895522388</v>
      </c>
      <c r="AI57" s="64">
        <f t="shared" si="83"/>
        <v>0.39726027397260272</v>
      </c>
      <c r="AJ57" s="64">
        <f t="shared" si="83"/>
        <v>0.4935064935064935</v>
      </c>
      <c r="AK57" s="64" t="e">
        <f t="shared" si="83"/>
        <v>#DIV/0!</v>
      </c>
      <c r="AL57" s="64">
        <f t="shared" ref="AL57" si="84">AL54/AL55</f>
        <v>0.45487804878048782</v>
      </c>
      <c r="AM57" s="64">
        <f t="shared" si="82"/>
        <v>0.48919226393629123</v>
      </c>
      <c r="AN57" s="64">
        <f t="shared" si="82"/>
        <v>0.41574279379157431</v>
      </c>
      <c r="AO57" s="64">
        <f t="shared" si="82"/>
        <v>0.43253968253968256</v>
      </c>
      <c r="AP57" s="64">
        <f t="shared" si="82"/>
        <v>0.41767068273092367</v>
      </c>
      <c r="AQ57" s="64">
        <f t="shared" si="82"/>
        <v>0.3611111111111111</v>
      </c>
      <c r="AR57" s="64">
        <f t="shared" si="82"/>
        <v>0.43891402714932126</v>
      </c>
      <c r="AS57" s="64">
        <f t="shared" si="82"/>
        <v>0.44262295081967212</v>
      </c>
      <c r="AT57" s="64">
        <f t="shared" si="82"/>
        <v>0.47488584474885842</v>
      </c>
      <c r="AU57" s="64">
        <f t="shared" si="82"/>
        <v>0.54950495049504955</v>
      </c>
      <c r="AV57" s="64">
        <f t="shared" si="82"/>
        <v>0.5</v>
      </c>
      <c r="AW57" s="64">
        <f t="shared" ref="AW57:AZ57" si="85">AW54/AW55</f>
        <v>0.4642857142857143</v>
      </c>
      <c r="AX57" s="64">
        <f t="shared" si="85"/>
        <v>0.4861111111111111</v>
      </c>
      <c r="AY57" s="64">
        <f t="shared" si="85"/>
        <v>0.41584158415841582</v>
      </c>
      <c r="AZ57" s="64">
        <f t="shared" si="85"/>
        <v>0.44666666666666666</v>
      </c>
    </row>
    <row r="58" spans="1:52" x14ac:dyDescent="0.25">
      <c r="A58" s="61" t="s">
        <v>132</v>
      </c>
      <c r="B58" s="62">
        <v>3</v>
      </c>
      <c r="C58" s="62">
        <v>2</v>
      </c>
      <c r="D58" s="62">
        <v>4</v>
      </c>
      <c r="E58" s="62">
        <v>5</v>
      </c>
      <c r="F58" s="62">
        <v>6</v>
      </c>
      <c r="G58" s="62">
        <v>3</v>
      </c>
      <c r="H58" s="62">
        <v>1</v>
      </c>
      <c r="I58" s="62">
        <v>3</v>
      </c>
      <c r="J58" s="62">
        <v>3</v>
      </c>
      <c r="K58" s="62">
        <v>3</v>
      </c>
      <c r="L58" s="62">
        <v>3</v>
      </c>
      <c r="M58" s="62">
        <v>2</v>
      </c>
      <c r="N58" s="62">
        <v>2</v>
      </c>
      <c r="O58" s="62">
        <v>2</v>
      </c>
      <c r="P58" s="62">
        <v>2</v>
      </c>
      <c r="Q58" s="62">
        <v>2</v>
      </c>
      <c r="R58" s="62">
        <v>1</v>
      </c>
      <c r="S58" s="62">
        <v>2</v>
      </c>
      <c r="T58" s="62">
        <v>1</v>
      </c>
      <c r="U58" s="62">
        <v>2</v>
      </c>
      <c r="V58" s="62">
        <v>1</v>
      </c>
      <c r="W58" s="62">
        <v>3</v>
      </c>
      <c r="X58" s="62">
        <v>4</v>
      </c>
      <c r="Y58" s="62">
        <v>1</v>
      </c>
      <c r="Z58" s="62">
        <v>5</v>
      </c>
      <c r="AA58" s="62">
        <v>2</v>
      </c>
      <c r="AB58" s="62">
        <v>5</v>
      </c>
      <c r="AC58" s="62">
        <v>3</v>
      </c>
      <c r="AD58" s="62">
        <v>4</v>
      </c>
      <c r="AE58" s="62">
        <v>3</v>
      </c>
      <c r="AF58" s="62">
        <v>1</v>
      </c>
      <c r="AG58" s="62">
        <v>5</v>
      </c>
      <c r="AH58" s="62">
        <v>0</v>
      </c>
      <c r="AI58" s="62">
        <v>2</v>
      </c>
      <c r="AJ58" s="62">
        <v>6</v>
      </c>
      <c r="AK58" s="62"/>
      <c r="AL58" s="1">
        <f t="shared" ref="AL58:AL59" si="86">SUM(Z58:AK58)</f>
        <v>36</v>
      </c>
      <c r="AM58" s="1">
        <f>SUM(N58:Y58)</f>
        <v>23</v>
      </c>
      <c r="AN58" s="1">
        <f>SUM(B58:M58)</f>
        <v>38</v>
      </c>
      <c r="AO58" s="62">
        <f>SUM(B58:D58)</f>
        <v>9</v>
      </c>
      <c r="AP58" s="62">
        <f>SUM(E58:G58)</f>
        <v>14</v>
      </c>
      <c r="AQ58" s="62">
        <f>SUM(H58:J58)</f>
        <v>7</v>
      </c>
      <c r="AR58" s="62">
        <f>SUM(K58:M58)</f>
        <v>8</v>
      </c>
      <c r="AS58" s="62">
        <f>SUM(N58:P58)</f>
        <v>6</v>
      </c>
      <c r="AT58" s="62">
        <f>SUM(Q58:S58)</f>
        <v>5</v>
      </c>
      <c r="AU58" s="62">
        <f>SUM(T58:V58)</f>
        <v>4</v>
      </c>
      <c r="AV58" s="62">
        <f>SUM(W58:Y58)</f>
        <v>8</v>
      </c>
      <c r="AW58" s="62">
        <f>SUM(Z58:AB58)</f>
        <v>12</v>
      </c>
      <c r="AX58" s="62">
        <f>SUM(AC58:AE58)</f>
        <v>10</v>
      </c>
      <c r="AY58" s="62">
        <f>SUM(AF58:AH58)</f>
        <v>6</v>
      </c>
      <c r="AZ58" s="62">
        <f>SUM(AI58:AK58)</f>
        <v>8</v>
      </c>
    </row>
    <row r="59" spans="1:52" x14ac:dyDescent="0.25">
      <c r="A59" s="61" t="s">
        <v>133</v>
      </c>
      <c r="B59" s="62">
        <f t="shared" ref="B59:AK59" si="87">B$2</f>
        <v>79</v>
      </c>
      <c r="C59" s="62">
        <f t="shared" si="87"/>
        <v>90</v>
      </c>
      <c r="D59" s="62">
        <f t="shared" si="87"/>
        <v>83</v>
      </c>
      <c r="E59" s="62">
        <f t="shared" si="87"/>
        <v>82</v>
      </c>
      <c r="F59" s="62">
        <f t="shared" si="87"/>
        <v>80</v>
      </c>
      <c r="G59" s="62">
        <f t="shared" si="87"/>
        <v>87</v>
      </c>
      <c r="H59" s="62">
        <f t="shared" si="87"/>
        <v>58</v>
      </c>
      <c r="I59" s="62">
        <f t="shared" si="87"/>
        <v>66</v>
      </c>
      <c r="J59" s="62">
        <f t="shared" si="87"/>
        <v>56</v>
      </c>
      <c r="K59" s="62">
        <f t="shared" si="87"/>
        <v>74</v>
      </c>
      <c r="L59" s="62">
        <f t="shared" si="87"/>
        <v>74</v>
      </c>
      <c r="M59" s="62">
        <f t="shared" si="87"/>
        <v>73</v>
      </c>
      <c r="N59" s="62">
        <f t="shared" si="87"/>
        <v>74</v>
      </c>
      <c r="O59" s="62">
        <f t="shared" si="87"/>
        <v>82</v>
      </c>
      <c r="P59" s="62">
        <f t="shared" si="87"/>
        <v>88</v>
      </c>
      <c r="Q59" s="62">
        <f t="shared" si="87"/>
        <v>81</v>
      </c>
      <c r="R59" s="62">
        <f t="shared" si="87"/>
        <v>84</v>
      </c>
      <c r="S59" s="62">
        <f t="shared" si="87"/>
        <v>54</v>
      </c>
      <c r="T59" s="62">
        <f t="shared" si="87"/>
        <v>64</v>
      </c>
      <c r="U59" s="62">
        <f t="shared" si="87"/>
        <v>73</v>
      </c>
      <c r="V59" s="62">
        <f t="shared" si="87"/>
        <v>65</v>
      </c>
      <c r="W59" s="62">
        <f t="shared" si="87"/>
        <v>76</v>
      </c>
      <c r="X59" s="62">
        <f t="shared" si="87"/>
        <v>70</v>
      </c>
      <c r="Y59" s="62">
        <f t="shared" si="87"/>
        <v>68</v>
      </c>
      <c r="Z59" s="62">
        <f t="shared" si="87"/>
        <v>87</v>
      </c>
      <c r="AA59" s="62">
        <f t="shared" si="87"/>
        <v>77</v>
      </c>
      <c r="AB59" s="62">
        <f t="shared" si="87"/>
        <v>88</v>
      </c>
      <c r="AC59" s="62">
        <f t="shared" si="87"/>
        <v>58</v>
      </c>
      <c r="AD59" s="62">
        <f t="shared" si="87"/>
        <v>92</v>
      </c>
      <c r="AE59" s="62">
        <f t="shared" si="87"/>
        <v>66</v>
      </c>
      <c r="AF59" s="62">
        <f t="shared" si="87"/>
        <v>74</v>
      </c>
      <c r="AG59" s="62">
        <f t="shared" si="87"/>
        <v>61</v>
      </c>
      <c r="AH59" s="62">
        <f t="shared" si="87"/>
        <v>67</v>
      </c>
      <c r="AI59" s="62">
        <f t="shared" si="87"/>
        <v>73</v>
      </c>
      <c r="AJ59" s="62">
        <f t="shared" si="87"/>
        <v>77</v>
      </c>
      <c r="AK59" s="62">
        <f t="shared" si="87"/>
        <v>0</v>
      </c>
      <c r="AL59" s="1">
        <f t="shared" si="86"/>
        <v>820</v>
      </c>
      <c r="AM59" s="62">
        <f>SUM(N59:Y59)</f>
        <v>879</v>
      </c>
      <c r="AN59" s="62">
        <f>SUM(B59:M59)</f>
        <v>902</v>
      </c>
      <c r="AO59" s="62">
        <f>SUM(B59:D59)</f>
        <v>252</v>
      </c>
      <c r="AP59" s="62">
        <f>SUM(E59:G59)</f>
        <v>249</v>
      </c>
      <c r="AQ59" s="62">
        <f>SUM(H59:J59)</f>
        <v>180</v>
      </c>
      <c r="AR59" s="62">
        <f>SUM(K59:M59)</f>
        <v>221</v>
      </c>
      <c r="AS59" s="62">
        <f>SUM(N59:P59)</f>
        <v>244</v>
      </c>
      <c r="AT59" s="62">
        <f>SUM(Q59:S59)</f>
        <v>219</v>
      </c>
      <c r="AU59" s="62">
        <f>SUM(T59:V59)</f>
        <v>202</v>
      </c>
      <c r="AV59" s="62">
        <f>SUM(W59:Y59)</f>
        <v>214</v>
      </c>
      <c r="AW59" s="62">
        <f>SUM(Z59:AB59)</f>
        <v>252</v>
      </c>
      <c r="AX59" s="62">
        <f>SUM(AC59:AE59)</f>
        <v>216</v>
      </c>
      <c r="AY59" s="62">
        <f>SUM(AF59:AH59)</f>
        <v>202</v>
      </c>
      <c r="AZ59" s="62">
        <f>SUM(AI59:AK59)</f>
        <v>150</v>
      </c>
    </row>
    <row r="60" spans="1:52" x14ac:dyDescent="0.25">
      <c r="A60" s="65" t="s">
        <v>72</v>
      </c>
      <c r="B60" s="63">
        <v>44927</v>
      </c>
      <c r="C60" s="63">
        <v>44958</v>
      </c>
      <c r="D60" s="63">
        <v>44986</v>
      </c>
      <c r="E60" s="63">
        <v>45017</v>
      </c>
      <c r="F60" s="63">
        <v>45047</v>
      </c>
      <c r="G60" s="63">
        <v>45078</v>
      </c>
      <c r="H60" s="63">
        <v>45108</v>
      </c>
      <c r="I60" s="63">
        <v>45139</v>
      </c>
      <c r="J60" s="63">
        <v>45170</v>
      </c>
      <c r="K60" s="63">
        <v>45200</v>
      </c>
      <c r="L60" s="63">
        <v>45231</v>
      </c>
      <c r="M60" s="63">
        <v>45261</v>
      </c>
      <c r="N60" s="63">
        <v>45292</v>
      </c>
      <c r="O60" s="63">
        <v>45323</v>
      </c>
      <c r="P60" s="63">
        <v>45352</v>
      </c>
      <c r="Q60" s="63">
        <v>45383</v>
      </c>
      <c r="R60" s="63">
        <v>45413</v>
      </c>
      <c r="S60" s="63">
        <v>45444</v>
      </c>
      <c r="T60" s="63">
        <v>45474</v>
      </c>
      <c r="U60" s="63">
        <v>45505</v>
      </c>
      <c r="V60" s="63">
        <v>45536</v>
      </c>
      <c r="W60" s="63">
        <v>45566</v>
      </c>
      <c r="X60" s="63">
        <v>45597</v>
      </c>
      <c r="Y60" s="63">
        <v>45627</v>
      </c>
      <c r="Z60" s="63">
        <v>45658</v>
      </c>
      <c r="AA60" s="63">
        <v>45689</v>
      </c>
      <c r="AB60" s="63">
        <v>45717</v>
      </c>
      <c r="AC60" s="63">
        <v>45748</v>
      </c>
      <c r="AD60" s="63">
        <v>45778</v>
      </c>
      <c r="AE60" s="63">
        <v>45809</v>
      </c>
      <c r="AF60" s="63">
        <v>45839</v>
      </c>
      <c r="AG60" s="63">
        <v>45870</v>
      </c>
      <c r="AH60" s="63">
        <v>45901</v>
      </c>
      <c r="AI60" s="63">
        <v>45931</v>
      </c>
      <c r="AJ60" s="63">
        <v>45962</v>
      </c>
      <c r="AK60" s="63">
        <v>45992</v>
      </c>
      <c r="AL60" s="66" t="s">
        <v>158</v>
      </c>
      <c r="AM60" s="66" t="s">
        <v>121</v>
      </c>
      <c r="AN60" s="66" t="s">
        <v>104</v>
      </c>
      <c r="AO60" s="8" t="s">
        <v>105</v>
      </c>
      <c r="AP60" s="8" t="s">
        <v>106</v>
      </c>
      <c r="AQ60" s="8" t="s">
        <v>107</v>
      </c>
      <c r="AR60" s="8" t="s">
        <v>108</v>
      </c>
      <c r="AS60" s="8" t="s">
        <v>122</v>
      </c>
      <c r="AT60" s="8" t="s">
        <v>123</v>
      </c>
      <c r="AU60" s="8" t="s">
        <v>124</v>
      </c>
      <c r="AV60" s="8" t="s">
        <v>125</v>
      </c>
      <c r="AW60" s="8" t="s">
        <v>159</v>
      </c>
      <c r="AX60" s="8" t="s">
        <v>160</v>
      </c>
      <c r="AY60" s="8" t="s">
        <v>161</v>
      </c>
      <c r="AZ60" s="8" t="s">
        <v>162</v>
      </c>
    </row>
    <row r="61" spans="1:52" x14ac:dyDescent="0.25">
      <c r="A61" s="61" t="s">
        <v>135</v>
      </c>
      <c r="B61" s="64">
        <f t="shared" ref="B61:AV61" si="88">B58/B59</f>
        <v>3.7974683544303799E-2</v>
      </c>
      <c r="C61" s="64">
        <f t="shared" si="88"/>
        <v>2.2222222222222223E-2</v>
      </c>
      <c r="D61" s="64">
        <f t="shared" si="88"/>
        <v>4.8192771084337352E-2</v>
      </c>
      <c r="E61" s="64">
        <f t="shared" si="88"/>
        <v>6.097560975609756E-2</v>
      </c>
      <c r="F61" s="64">
        <f t="shared" si="88"/>
        <v>7.4999999999999997E-2</v>
      </c>
      <c r="G61" s="64">
        <f t="shared" si="88"/>
        <v>3.4482758620689655E-2</v>
      </c>
      <c r="H61" s="64">
        <f t="shared" si="88"/>
        <v>1.7241379310344827E-2</v>
      </c>
      <c r="I61" s="64">
        <f t="shared" si="88"/>
        <v>4.5454545454545456E-2</v>
      </c>
      <c r="J61" s="64">
        <f t="shared" si="88"/>
        <v>5.3571428571428568E-2</v>
      </c>
      <c r="K61" s="64">
        <f t="shared" si="88"/>
        <v>4.0540540540540543E-2</v>
      </c>
      <c r="L61" s="64">
        <f t="shared" si="88"/>
        <v>4.0540540540540543E-2</v>
      </c>
      <c r="M61" s="64">
        <f t="shared" si="88"/>
        <v>2.7397260273972601E-2</v>
      </c>
      <c r="N61" s="64">
        <f t="shared" si="88"/>
        <v>2.7027027027027029E-2</v>
      </c>
      <c r="O61" s="64">
        <f t="shared" si="88"/>
        <v>2.4390243902439025E-2</v>
      </c>
      <c r="P61" s="64">
        <f t="shared" si="88"/>
        <v>2.2727272727272728E-2</v>
      </c>
      <c r="Q61" s="64">
        <f t="shared" si="88"/>
        <v>2.4691358024691357E-2</v>
      </c>
      <c r="R61" s="64">
        <f t="shared" si="88"/>
        <v>1.1904761904761904E-2</v>
      </c>
      <c r="S61" s="64">
        <f t="shared" si="88"/>
        <v>3.7037037037037035E-2</v>
      </c>
      <c r="T61" s="64">
        <f t="shared" si="88"/>
        <v>1.5625E-2</v>
      </c>
      <c r="U61" s="64">
        <f t="shared" si="88"/>
        <v>2.7397260273972601E-2</v>
      </c>
      <c r="V61" s="64">
        <f t="shared" si="88"/>
        <v>1.5384615384615385E-2</v>
      </c>
      <c r="W61" s="64">
        <f t="shared" si="88"/>
        <v>3.9473684210526314E-2</v>
      </c>
      <c r="X61" s="64">
        <f t="shared" si="88"/>
        <v>5.7142857142857141E-2</v>
      </c>
      <c r="Y61" s="64">
        <f t="shared" si="88"/>
        <v>1.4705882352941176E-2</v>
      </c>
      <c r="Z61" s="64">
        <f t="shared" ref="Z61:AK61" si="89">Z58/Z59</f>
        <v>5.7471264367816091E-2</v>
      </c>
      <c r="AA61" s="64">
        <f t="shared" si="89"/>
        <v>2.5974025974025976E-2</v>
      </c>
      <c r="AB61" s="64">
        <f t="shared" si="89"/>
        <v>5.6818181818181816E-2</v>
      </c>
      <c r="AC61" s="64">
        <f t="shared" si="89"/>
        <v>5.1724137931034482E-2</v>
      </c>
      <c r="AD61" s="64">
        <f t="shared" si="89"/>
        <v>4.3478260869565216E-2</v>
      </c>
      <c r="AE61" s="64">
        <f t="shared" si="89"/>
        <v>4.5454545454545456E-2</v>
      </c>
      <c r="AF61" s="64">
        <f t="shared" si="89"/>
        <v>1.3513513513513514E-2</v>
      </c>
      <c r="AG61" s="64">
        <f t="shared" si="89"/>
        <v>8.1967213114754092E-2</v>
      </c>
      <c r="AH61" s="64">
        <f t="shared" si="89"/>
        <v>0</v>
      </c>
      <c r="AI61" s="64">
        <f t="shared" si="89"/>
        <v>2.7397260273972601E-2</v>
      </c>
      <c r="AJ61" s="64">
        <f t="shared" si="89"/>
        <v>7.792207792207792E-2</v>
      </c>
      <c r="AK61" s="64" t="e">
        <f t="shared" si="89"/>
        <v>#DIV/0!</v>
      </c>
      <c r="AL61" s="64">
        <f t="shared" ref="AL61" si="90">AL58/AL59</f>
        <v>4.3902439024390241E-2</v>
      </c>
      <c r="AM61" s="64">
        <f t="shared" si="88"/>
        <v>2.6166097838452786E-2</v>
      </c>
      <c r="AN61" s="64">
        <f t="shared" si="88"/>
        <v>4.2128603104212861E-2</v>
      </c>
      <c r="AO61" s="64">
        <f t="shared" si="88"/>
        <v>3.5714285714285712E-2</v>
      </c>
      <c r="AP61" s="64">
        <f t="shared" si="88"/>
        <v>5.6224899598393573E-2</v>
      </c>
      <c r="AQ61" s="64">
        <f t="shared" si="88"/>
        <v>3.888888888888889E-2</v>
      </c>
      <c r="AR61" s="64">
        <f t="shared" si="88"/>
        <v>3.6199095022624438E-2</v>
      </c>
      <c r="AS61" s="64">
        <f t="shared" si="88"/>
        <v>2.4590163934426229E-2</v>
      </c>
      <c r="AT61" s="64">
        <f t="shared" si="88"/>
        <v>2.2831050228310501E-2</v>
      </c>
      <c r="AU61" s="64">
        <f t="shared" si="88"/>
        <v>1.9801980198019802E-2</v>
      </c>
      <c r="AV61" s="64">
        <f t="shared" si="88"/>
        <v>3.7383177570093455E-2</v>
      </c>
      <c r="AW61" s="64">
        <f t="shared" ref="AW61:AZ61" si="91">AW58/AW59</f>
        <v>4.7619047619047616E-2</v>
      </c>
      <c r="AX61" s="64">
        <f t="shared" si="91"/>
        <v>4.6296296296296294E-2</v>
      </c>
      <c r="AY61" s="64">
        <f t="shared" si="91"/>
        <v>2.9702970297029702E-2</v>
      </c>
      <c r="AZ61" s="64">
        <f t="shared" si="91"/>
        <v>5.3333333333333337E-2</v>
      </c>
    </row>
    <row r="62" spans="1:52" x14ac:dyDescent="0.25">
      <c r="A62" s="3" t="s">
        <v>143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</row>
    <row r="63" spans="1:52" x14ac:dyDescent="0.25">
      <c r="A63" s="67" t="s">
        <v>144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</row>
    <row r="64" spans="1:52" x14ac:dyDescent="0.25">
      <c r="A64" s="61" t="s">
        <v>132</v>
      </c>
      <c r="B64" s="62">
        <f t="shared" ref="B64:Y64" si="92">SUM(B68,B72,B76,B80,B84)</f>
        <v>13</v>
      </c>
      <c r="C64" s="62">
        <f t="shared" si="92"/>
        <v>35</v>
      </c>
      <c r="D64" s="62">
        <f t="shared" si="92"/>
        <v>26</v>
      </c>
      <c r="E64" s="62">
        <f t="shared" si="92"/>
        <v>37</v>
      </c>
      <c r="F64" s="62">
        <f t="shared" si="92"/>
        <v>37</v>
      </c>
      <c r="G64" s="62">
        <f t="shared" si="92"/>
        <v>38</v>
      </c>
      <c r="H64" s="62">
        <f t="shared" si="92"/>
        <v>26</v>
      </c>
      <c r="I64" s="62">
        <f t="shared" si="92"/>
        <v>25</v>
      </c>
      <c r="J64" s="62">
        <f t="shared" si="92"/>
        <v>24</v>
      </c>
      <c r="K64" s="62">
        <f t="shared" si="92"/>
        <v>32</v>
      </c>
      <c r="L64" s="62">
        <f t="shared" si="92"/>
        <v>41</v>
      </c>
      <c r="M64" s="62">
        <f t="shared" si="92"/>
        <v>35</v>
      </c>
      <c r="N64" s="62">
        <f t="shared" si="92"/>
        <v>35</v>
      </c>
      <c r="O64" s="62">
        <f t="shared" si="92"/>
        <v>43</v>
      </c>
      <c r="P64" s="62">
        <f t="shared" si="92"/>
        <v>44</v>
      </c>
      <c r="Q64" s="62">
        <f t="shared" si="92"/>
        <v>44</v>
      </c>
      <c r="R64" s="62">
        <f t="shared" si="92"/>
        <v>43</v>
      </c>
      <c r="S64" s="62">
        <f t="shared" si="92"/>
        <v>32</v>
      </c>
      <c r="T64" s="62">
        <f t="shared" si="92"/>
        <v>36</v>
      </c>
      <c r="U64" s="62">
        <f t="shared" si="92"/>
        <v>28</v>
      </c>
      <c r="V64" s="62">
        <f t="shared" si="92"/>
        <v>35</v>
      </c>
      <c r="W64" s="62">
        <f t="shared" si="92"/>
        <v>34</v>
      </c>
      <c r="X64" s="62">
        <f t="shared" si="92"/>
        <v>42</v>
      </c>
      <c r="Y64" s="62">
        <f t="shared" si="92"/>
        <v>39</v>
      </c>
      <c r="Z64" s="62">
        <f t="shared" ref="Z64:AK64" si="93">SUM(Z68,Z72,Z76,Z80,Z84)</f>
        <v>40</v>
      </c>
      <c r="AA64" s="62">
        <f t="shared" si="93"/>
        <v>35</v>
      </c>
      <c r="AB64" s="62">
        <f t="shared" si="93"/>
        <v>49</v>
      </c>
      <c r="AC64" s="62">
        <f t="shared" si="93"/>
        <v>29</v>
      </c>
      <c r="AD64" s="62">
        <f t="shared" si="93"/>
        <v>34</v>
      </c>
      <c r="AE64" s="62">
        <f t="shared" si="93"/>
        <v>34</v>
      </c>
      <c r="AF64" s="62">
        <f t="shared" si="93"/>
        <v>32</v>
      </c>
      <c r="AG64" s="62">
        <f t="shared" si="93"/>
        <v>28</v>
      </c>
      <c r="AH64" s="62">
        <f t="shared" si="93"/>
        <v>34</v>
      </c>
      <c r="AI64" s="62">
        <f t="shared" si="93"/>
        <v>33</v>
      </c>
      <c r="AJ64" s="62">
        <f t="shared" si="93"/>
        <v>34</v>
      </c>
      <c r="AK64" s="62">
        <f t="shared" si="93"/>
        <v>0</v>
      </c>
      <c r="AL64" s="1">
        <f t="shared" ref="AL64:AL65" si="94">SUM(Z64:AK64)</f>
        <v>382</v>
      </c>
      <c r="AM64" s="1">
        <f>SUM(N64:Y64)</f>
        <v>455</v>
      </c>
      <c r="AN64" s="1">
        <f>SUM(B64:M64)</f>
        <v>369</v>
      </c>
      <c r="AO64" s="62">
        <f>SUM(B64:D64)</f>
        <v>74</v>
      </c>
      <c r="AP64" s="62">
        <f>SUM(E64:G64)</f>
        <v>112</v>
      </c>
      <c r="AQ64" s="62">
        <f>SUM(H64:J64)</f>
        <v>75</v>
      </c>
      <c r="AR64" s="62">
        <f>SUM(K64:M64)</f>
        <v>108</v>
      </c>
      <c r="AS64" s="62">
        <f>SUM(N64:P64)</f>
        <v>122</v>
      </c>
      <c r="AT64" s="62">
        <f>SUM(Q64:S64)</f>
        <v>119</v>
      </c>
      <c r="AU64" s="62">
        <f>SUM(T64:V64)</f>
        <v>99</v>
      </c>
      <c r="AV64" s="62">
        <f>SUM(W64:Y64)</f>
        <v>115</v>
      </c>
      <c r="AW64" s="62">
        <f>SUM(Z64:AB64)</f>
        <v>124</v>
      </c>
      <c r="AX64" s="62">
        <f>SUM(AC64:AE64)</f>
        <v>97</v>
      </c>
      <c r="AY64" s="62">
        <f>SUM(AF64:AH64)</f>
        <v>94</v>
      </c>
      <c r="AZ64" s="62">
        <f>SUM(AI64:AK64)</f>
        <v>67</v>
      </c>
    </row>
    <row r="65" spans="1:52" x14ac:dyDescent="0.25">
      <c r="A65" s="61" t="s">
        <v>133</v>
      </c>
      <c r="B65" s="62">
        <f t="shared" ref="B65:Y65" si="95">SUM(B69,B73,B77,B81,B85)</f>
        <v>79</v>
      </c>
      <c r="C65" s="62">
        <f t="shared" si="95"/>
        <v>90</v>
      </c>
      <c r="D65" s="62">
        <f t="shared" si="95"/>
        <v>83</v>
      </c>
      <c r="E65" s="62">
        <f t="shared" si="95"/>
        <v>82</v>
      </c>
      <c r="F65" s="62">
        <f t="shared" si="95"/>
        <v>80</v>
      </c>
      <c r="G65" s="62">
        <f t="shared" si="95"/>
        <v>87</v>
      </c>
      <c r="H65" s="62">
        <f t="shared" si="95"/>
        <v>58</v>
      </c>
      <c r="I65" s="62">
        <f t="shared" si="95"/>
        <v>66</v>
      </c>
      <c r="J65" s="62">
        <f t="shared" si="95"/>
        <v>56</v>
      </c>
      <c r="K65" s="62">
        <f t="shared" si="95"/>
        <v>74</v>
      </c>
      <c r="L65" s="62">
        <f t="shared" si="95"/>
        <v>74</v>
      </c>
      <c r="M65" s="62">
        <f t="shared" si="95"/>
        <v>73</v>
      </c>
      <c r="N65" s="62">
        <f t="shared" si="95"/>
        <v>74</v>
      </c>
      <c r="O65" s="62">
        <f t="shared" si="95"/>
        <v>82</v>
      </c>
      <c r="P65" s="62">
        <f t="shared" si="95"/>
        <v>88</v>
      </c>
      <c r="Q65" s="62">
        <f t="shared" si="95"/>
        <v>81</v>
      </c>
      <c r="R65" s="62">
        <f t="shared" si="95"/>
        <v>84</v>
      </c>
      <c r="S65" s="62">
        <f t="shared" si="95"/>
        <v>54</v>
      </c>
      <c r="T65" s="62">
        <f t="shared" si="95"/>
        <v>64</v>
      </c>
      <c r="U65" s="62">
        <f t="shared" si="95"/>
        <v>73</v>
      </c>
      <c r="V65" s="62">
        <f t="shared" si="95"/>
        <v>65</v>
      </c>
      <c r="W65" s="62">
        <f t="shared" si="95"/>
        <v>76</v>
      </c>
      <c r="X65" s="62">
        <f t="shared" si="95"/>
        <v>70</v>
      </c>
      <c r="Y65" s="62">
        <f t="shared" si="95"/>
        <v>68</v>
      </c>
      <c r="Z65" s="62">
        <f t="shared" ref="Z65:AK65" si="96">SUM(Z69,Z73,Z77,Z81,Z85)</f>
        <v>87</v>
      </c>
      <c r="AA65" s="62">
        <f t="shared" si="96"/>
        <v>77</v>
      </c>
      <c r="AB65" s="62">
        <f t="shared" si="96"/>
        <v>88</v>
      </c>
      <c r="AC65" s="62">
        <f t="shared" si="96"/>
        <v>58</v>
      </c>
      <c r="AD65" s="62">
        <f t="shared" si="96"/>
        <v>92</v>
      </c>
      <c r="AE65" s="62">
        <f t="shared" si="96"/>
        <v>66</v>
      </c>
      <c r="AF65" s="62">
        <f t="shared" si="96"/>
        <v>74</v>
      </c>
      <c r="AG65" s="62">
        <f t="shared" si="96"/>
        <v>61</v>
      </c>
      <c r="AH65" s="62">
        <f t="shared" si="96"/>
        <v>67</v>
      </c>
      <c r="AI65" s="62">
        <f t="shared" si="96"/>
        <v>73</v>
      </c>
      <c r="AJ65" s="62">
        <f t="shared" si="96"/>
        <v>77</v>
      </c>
      <c r="AK65" s="62">
        <f t="shared" si="96"/>
        <v>0</v>
      </c>
      <c r="AL65" s="1">
        <f t="shared" si="94"/>
        <v>820</v>
      </c>
      <c r="AM65" s="62">
        <f>SUM(N65:Y65)</f>
        <v>879</v>
      </c>
      <c r="AN65" s="62">
        <f>SUM(B65:M65)</f>
        <v>902</v>
      </c>
      <c r="AO65" s="62">
        <f>SUM(B65:D65)</f>
        <v>252</v>
      </c>
      <c r="AP65" s="62">
        <f>SUM(E65:G65)</f>
        <v>249</v>
      </c>
      <c r="AQ65" s="62">
        <f>SUM(H65:J65)</f>
        <v>180</v>
      </c>
      <c r="AR65" s="62">
        <f>SUM(K65:M65)</f>
        <v>221</v>
      </c>
      <c r="AS65" s="62">
        <f>SUM(N65:P65)</f>
        <v>244</v>
      </c>
      <c r="AT65" s="62">
        <f>SUM(Q65:S65)</f>
        <v>219</v>
      </c>
      <c r="AU65" s="62">
        <f>SUM(T65:V65)</f>
        <v>202</v>
      </c>
      <c r="AV65" s="62">
        <f>SUM(W65:Y65)</f>
        <v>214</v>
      </c>
      <c r="AW65" s="62">
        <f>SUM(Z65:AB65)</f>
        <v>252</v>
      </c>
      <c r="AX65" s="62">
        <f>SUM(AC65:AE65)</f>
        <v>216</v>
      </c>
      <c r="AY65" s="62">
        <f>SUM(AF65:AH65)</f>
        <v>202</v>
      </c>
      <c r="AZ65" s="62">
        <f>SUM(AI65:AK65)</f>
        <v>150</v>
      </c>
    </row>
    <row r="66" spans="1:52" x14ac:dyDescent="0.25">
      <c r="A66" s="65" t="s">
        <v>134</v>
      </c>
      <c r="B66" s="63">
        <v>44927</v>
      </c>
      <c r="C66" s="63">
        <v>44958</v>
      </c>
      <c r="D66" s="63">
        <v>44986</v>
      </c>
      <c r="E66" s="63">
        <v>45017</v>
      </c>
      <c r="F66" s="63">
        <v>45047</v>
      </c>
      <c r="G66" s="63">
        <v>45078</v>
      </c>
      <c r="H66" s="63">
        <v>45108</v>
      </c>
      <c r="I66" s="63">
        <v>45139</v>
      </c>
      <c r="J66" s="63">
        <v>45170</v>
      </c>
      <c r="K66" s="63">
        <v>45200</v>
      </c>
      <c r="L66" s="63">
        <v>45231</v>
      </c>
      <c r="M66" s="63">
        <v>45261</v>
      </c>
      <c r="N66" s="63">
        <v>45292</v>
      </c>
      <c r="O66" s="63">
        <v>45323</v>
      </c>
      <c r="P66" s="63">
        <v>45352</v>
      </c>
      <c r="Q66" s="63">
        <v>45383</v>
      </c>
      <c r="R66" s="63">
        <v>45413</v>
      </c>
      <c r="S66" s="63">
        <v>45444</v>
      </c>
      <c r="T66" s="63">
        <v>45474</v>
      </c>
      <c r="U66" s="63">
        <v>45505</v>
      </c>
      <c r="V66" s="63">
        <v>45536</v>
      </c>
      <c r="W66" s="63">
        <v>45566</v>
      </c>
      <c r="X66" s="63">
        <v>45597</v>
      </c>
      <c r="Y66" s="63">
        <v>45627</v>
      </c>
      <c r="Z66" s="63">
        <v>45658</v>
      </c>
      <c r="AA66" s="63">
        <v>45689</v>
      </c>
      <c r="AB66" s="63">
        <v>45717</v>
      </c>
      <c r="AC66" s="63">
        <v>45748</v>
      </c>
      <c r="AD66" s="63">
        <v>45778</v>
      </c>
      <c r="AE66" s="63">
        <v>45809</v>
      </c>
      <c r="AF66" s="63">
        <v>45839</v>
      </c>
      <c r="AG66" s="63">
        <v>45870</v>
      </c>
      <c r="AH66" s="63">
        <v>45901</v>
      </c>
      <c r="AI66" s="63">
        <v>45931</v>
      </c>
      <c r="AJ66" s="63">
        <v>45962</v>
      </c>
      <c r="AK66" s="63">
        <v>45992</v>
      </c>
      <c r="AL66" s="66" t="s">
        <v>158</v>
      </c>
      <c r="AM66" s="66" t="s">
        <v>121</v>
      </c>
      <c r="AN66" s="66" t="s">
        <v>104</v>
      </c>
      <c r="AO66" s="8" t="s">
        <v>105</v>
      </c>
      <c r="AP66" s="8" t="s">
        <v>106</v>
      </c>
      <c r="AQ66" s="8" t="s">
        <v>107</v>
      </c>
      <c r="AR66" s="8" t="s">
        <v>108</v>
      </c>
      <c r="AS66" s="8" t="s">
        <v>122</v>
      </c>
      <c r="AT66" s="8" t="s">
        <v>123</v>
      </c>
      <c r="AU66" s="8" t="s">
        <v>124</v>
      </c>
      <c r="AV66" s="8" t="s">
        <v>125</v>
      </c>
      <c r="AW66" s="8" t="s">
        <v>159</v>
      </c>
      <c r="AX66" s="8" t="s">
        <v>160</v>
      </c>
      <c r="AY66" s="8" t="s">
        <v>161</v>
      </c>
      <c r="AZ66" s="8" t="s">
        <v>162</v>
      </c>
    </row>
    <row r="67" spans="1:52" x14ac:dyDescent="0.25">
      <c r="A67" s="61" t="s">
        <v>135</v>
      </c>
      <c r="B67" s="64">
        <f t="shared" ref="B67:AV67" si="97">B64/B65</f>
        <v>0.16455696202531644</v>
      </c>
      <c r="C67" s="64">
        <f t="shared" si="97"/>
        <v>0.3888888888888889</v>
      </c>
      <c r="D67" s="64">
        <f t="shared" si="97"/>
        <v>0.31325301204819278</v>
      </c>
      <c r="E67" s="64">
        <f t="shared" si="97"/>
        <v>0.45121951219512196</v>
      </c>
      <c r="F67" s="64">
        <f t="shared" si="97"/>
        <v>0.46250000000000002</v>
      </c>
      <c r="G67" s="64">
        <f t="shared" si="97"/>
        <v>0.43678160919540232</v>
      </c>
      <c r="H67" s="64">
        <f t="shared" si="97"/>
        <v>0.44827586206896552</v>
      </c>
      <c r="I67" s="64">
        <f t="shared" si="97"/>
        <v>0.37878787878787878</v>
      </c>
      <c r="J67" s="64">
        <f t="shared" si="97"/>
        <v>0.42857142857142855</v>
      </c>
      <c r="K67" s="64">
        <f t="shared" si="97"/>
        <v>0.43243243243243246</v>
      </c>
      <c r="L67" s="64">
        <f t="shared" si="97"/>
        <v>0.55405405405405406</v>
      </c>
      <c r="M67" s="64">
        <f t="shared" si="97"/>
        <v>0.47945205479452052</v>
      </c>
      <c r="N67" s="64">
        <f t="shared" si="97"/>
        <v>0.47297297297297297</v>
      </c>
      <c r="O67" s="64">
        <f t="shared" si="97"/>
        <v>0.52439024390243905</v>
      </c>
      <c r="P67" s="64">
        <f t="shared" si="97"/>
        <v>0.5</v>
      </c>
      <c r="Q67" s="64">
        <f t="shared" si="97"/>
        <v>0.54320987654320985</v>
      </c>
      <c r="R67" s="64">
        <f t="shared" si="97"/>
        <v>0.51190476190476186</v>
      </c>
      <c r="S67" s="64">
        <f t="shared" si="97"/>
        <v>0.59259259259259256</v>
      </c>
      <c r="T67" s="64">
        <f t="shared" si="97"/>
        <v>0.5625</v>
      </c>
      <c r="U67" s="64">
        <f t="shared" si="97"/>
        <v>0.38356164383561642</v>
      </c>
      <c r="V67" s="64">
        <f t="shared" si="97"/>
        <v>0.53846153846153844</v>
      </c>
      <c r="W67" s="64">
        <f t="shared" si="97"/>
        <v>0.44736842105263158</v>
      </c>
      <c r="X67" s="64">
        <f t="shared" si="97"/>
        <v>0.6</v>
      </c>
      <c r="Y67" s="64">
        <f t="shared" si="97"/>
        <v>0.57352941176470584</v>
      </c>
      <c r="Z67" s="64">
        <f t="shared" ref="Z67:AK67" si="98">Z64/Z65</f>
        <v>0.45977011494252873</v>
      </c>
      <c r="AA67" s="64">
        <f t="shared" si="98"/>
        <v>0.45454545454545453</v>
      </c>
      <c r="AB67" s="64">
        <f t="shared" si="98"/>
        <v>0.55681818181818177</v>
      </c>
      <c r="AC67" s="64">
        <f t="shared" si="98"/>
        <v>0.5</v>
      </c>
      <c r="AD67" s="64">
        <f t="shared" si="98"/>
        <v>0.36956521739130432</v>
      </c>
      <c r="AE67" s="64">
        <f t="shared" si="98"/>
        <v>0.51515151515151514</v>
      </c>
      <c r="AF67" s="64">
        <f t="shared" si="98"/>
        <v>0.43243243243243246</v>
      </c>
      <c r="AG67" s="64">
        <f t="shared" si="98"/>
        <v>0.45901639344262296</v>
      </c>
      <c r="AH67" s="64">
        <f t="shared" si="98"/>
        <v>0.5074626865671642</v>
      </c>
      <c r="AI67" s="64">
        <f t="shared" si="98"/>
        <v>0.45205479452054792</v>
      </c>
      <c r="AJ67" s="64">
        <f t="shared" si="98"/>
        <v>0.44155844155844154</v>
      </c>
      <c r="AK67" s="64" t="e">
        <f t="shared" si="98"/>
        <v>#DIV/0!</v>
      </c>
      <c r="AL67" s="64">
        <f t="shared" ref="AL67" si="99">AL64/AL65</f>
        <v>0.46585365853658539</v>
      </c>
      <c r="AM67" s="64">
        <f t="shared" si="97"/>
        <v>0.51763367463026166</v>
      </c>
      <c r="AN67" s="64">
        <f t="shared" si="97"/>
        <v>0.40909090909090912</v>
      </c>
      <c r="AO67" s="64">
        <f t="shared" si="97"/>
        <v>0.29365079365079366</v>
      </c>
      <c r="AP67" s="64">
        <f t="shared" si="97"/>
        <v>0.44979919678714858</v>
      </c>
      <c r="AQ67" s="64">
        <f t="shared" si="97"/>
        <v>0.41666666666666669</v>
      </c>
      <c r="AR67" s="64">
        <f t="shared" si="97"/>
        <v>0.48868778280542985</v>
      </c>
      <c r="AS67" s="64">
        <f t="shared" si="97"/>
        <v>0.5</v>
      </c>
      <c r="AT67" s="64">
        <f t="shared" si="97"/>
        <v>0.54337899543378998</v>
      </c>
      <c r="AU67" s="64">
        <f t="shared" si="97"/>
        <v>0.49009900990099009</v>
      </c>
      <c r="AV67" s="64">
        <f t="shared" si="97"/>
        <v>0.53738317757009346</v>
      </c>
      <c r="AW67" s="64">
        <f t="shared" ref="AW67:AZ67" si="100">AW64/AW65</f>
        <v>0.49206349206349204</v>
      </c>
      <c r="AX67" s="64">
        <f t="shared" si="100"/>
        <v>0.44907407407407407</v>
      </c>
      <c r="AY67" s="64">
        <f t="shared" si="100"/>
        <v>0.46534653465346537</v>
      </c>
      <c r="AZ67" s="64">
        <f t="shared" si="100"/>
        <v>0.44666666666666666</v>
      </c>
    </row>
    <row r="68" spans="1:52" x14ac:dyDescent="0.25">
      <c r="A68" s="61" t="s">
        <v>132</v>
      </c>
      <c r="B68" s="62">
        <v>3</v>
      </c>
      <c r="C68" s="62">
        <v>11</v>
      </c>
      <c r="D68" s="62">
        <v>13</v>
      </c>
      <c r="E68" s="62">
        <v>15</v>
      </c>
      <c r="F68" s="62">
        <v>22</v>
      </c>
      <c r="G68" s="62">
        <v>22</v>
      </c>
      <c r="H68" s="62">
        <v>13</v>
      </c>
      <c r="I68" s="62">
        <v>17</v>
      </c>
      <c r="J68" s="62">
        <v>16</v>
      </c>
      <c r="K68" s="62">
        <v>12</v>
      </c>
      <c r="L68" s="62">
        <v>20</v>
      </c>
      <c r="M68" s="62">
        <v>16</v>
      </c>
      <c r="N68" s="62">
        <v>18</v>
      </c>
      <c r="O68" s="62">
        <v>21</v>
      </c>
      <c r="P68" s="62">
        <v>27</v>
      </c>
      <c r="Q68" s="62">
        <v>18</v>
      </c>
      <c r="R68" s="62">
        <v>18</v>
      </c>
      <c r="S68" s="62">
        <v>16</v>
      </c>
      <c r="T68" s="62">
        <v>17</v>
      </c>
      <c r="U68" s="62">
        <v>12</v>
      </c>
      <c r="V68" s="62">
        <v>22</v>
      </c>
      <c r="W68" s="62">
        <v>20</v>
      </c>
      <c r="X68" s="62">
        <v>21</v>
      </c>
      <c r="Y68" s="62">
        <v>23</v>
      </c>
      <c r="Z68" s="62">
        <v>16</v>
      </c>
      <c r="AA68" s="62">
        <v>15</v>
      </c>
      <c r="AB68" s="62">
        <v>27</v>
      </c>
      <c r="AC68" s="62">
        <v>12</v>
      </c>
      <c r="AD68" s="62">
        <v>18</v>
      </c>
      <c r="AE68" s="62">
        <v>15</v>
      </c>
      <c r="AF68" s="62">
        <v>15</v>
      </c>
      <c r="AG68" s="62">
        <v>8</v>
      </c>
      <c r="AH68" s="62">
        <v>17</v>
      </c>
      <c r="AI68" s="62">
        <v>9</v>
      </c>
      <c r="AJ68" s="62">
        <v>17</v>
      </c>
      <c r="AK68" s="62"/>
      <c r="AL68" s="1">
        <f t="shared" ref="AL68:AL69" si="101">SUM(Z68:AK68)</f>
        <v>169</v>
      </c>
      <c r="AM68" s="1">
        <f>SUM(N68:Y68)</f>
        <v>233</v>
      </c>
      <c r="AN68" s="1">
        <f>SUM(B68:M68)</f>
        <v>180</v>
      </c>
      <c r="AO68" s="62">
        <f>SUM(B68:D68)</f>
        <v>27</v>
      </c>
      <c r="AP68" s="62">
        <f>SUM(E68:G68)</f>
        <v>59</v>
      </c>
      <c r="AQ68" s="62">
        <f>SUM(H68:J68)</f>
        <v>46</v>
      </c>
      <c r="AR68" s="62">
        <f>SUM(K68:M68)</f>
        <v>48</v>
      </c>
      <c r="AS68" s="62">
        <f>SUM(N68:P68)</f>
        <v>66</v>
      </c>
      <c r="AT68" s="62">
        <f>SUM(Q68:S68)</f>
        <v>52</v>
      </c>
      <c r="AU68" s="62">
        <f>SUM(T68:V68)</f>
        <v>51</v>
      </c>
      <c r="AV68" s="62">
        <f>SUM(W68:Y68)</f>
        <v>64</v>
      </c>
      <c r="AW68" s="62">
        <f>SUM(Z68:AB68)</f>
        <v>58</v>
      </c>
      <c r="AX68" s="62">
        <f>SUM(AC68:AE68)</f>
        <v>45</v>
      </c>
      <c r="AY68" s="62">
        <f>SUM(AF68:AH68)</f>
        <v>40</v>
      </c>
      <c r="AZ68" s="62">
        <f>SUM(AI68:AK68)</f>
        <v>26</v>
      </c>
    </row>
    <row r="69" spans="1:52" x14ac:dyDescent="0.25">
      <c r="A69" s="61" t="s">
        <v>133</v>
      </c>
      <c r="B69" s="62">
        <f t="shared" ref="B69:AK69" si="102">B$3</f>
        <v>33</v>
      </c>
      <c r="C69" s="62">
        <f t="shared" si="102"/>
        <v>36</v>
      </c>
      <c r="D69" s="62">
        <f t="shared" si="102"/>
        <v>36</v>
      </c>
      <c r="E69" s="62">
        <f t="shared" si="102"/>
        <v>33</v>
      </c>
      <c r="F69" s="62">
        <f t="shared" si="102"/>
        <v>40</v>
      </c>
      <c r="G69" s="62">
        <f t="shared" si="102"/>
        <v>44</v>
      </c>
      <c r="H69" s="62">
        <f t="shared" si="102"/>
        <v>26</v>
      </c>
      <c r="I69" s="62">
        <f t="shared" si="102"/>
        <v>35</v>
      </c>
      <c r="J69" s="62">
        <f t="shared" si="102"/>
        <v>32</v>
      </c>
      <c r="K69" s="62">
        <f t="shared" si="102"/>
        <v>33</v>
      </c>
      <c r="L69" s="62">
        <f t="shared" si="102"/>
        <v>39</v>
      </c>
      <c r="M69" s="62">
        <f t="shared" si="102"/>
        <v>33</v>
      </c>
      <c r="N69" s="62">
        <f t="shared" si="102"/>
        <v>29</v>
      </c>
      <c r="O69" s="62">
        <f t="shared" si="102"/>
        <v>39</v>
      </c>
      <c r="P69" s="62">
        <f t="shared" si="102"/>
        <v>51</v>
      </c>
      <c r="Q69" s="62">
        <f t="shared" si="102"/>
        <v>38</v>
      </c>
      <c r="R69" s="62">
        <f t="shared" si="102"/>
        <v>39</v>
      </c>
      <c r="S69" s="62">
        <f t="shared" si="102"/>
        <v>29</v>
      </c>
      <c r="T69" s="62">
        <f t="shared" si="102"/>
        <v>34</v>
      </c>
      <c r="U69" s="62">
        <f t="shared" si="102"/>
        <v>35</v>
      </c>
      <c r="V69" s="62">
        <f t="shared" si="102"/>
        <v>38</v>
      </c>
      <c r="W69" s="62">
        <f t="shared" si="102"/>
        <v>43</v>
      </c>
      <c r="X69" s="62">
        <f t="shared" si="102"/>
        <v>37</v>
      </c>
      <c r="Y69" s="62">
        <f t="shared" si="102"/>
        <v>37</v>
      </c>
      <c r="Z69" s="62">
        <f t="shared" si="102"/>
        <v>37</v>
      </c>
      <c r="AA69" s="62">
        <f t="shared" si="102"/>
        <v>35</v>
      </c>
      <c r="AB69" s="62">
        <f t="shared" si="102"/>
        <v>45</v>
      </c>
      <c r="AC69" s="62">
        <f t="shared" si="102"/>
        <v>31</v>
      </c>
      <c r="AD69" s="62">
        <f t="shared" si="102"/>
        <v>55</v>
      </c>
      <c r="AE69" s="62">
        <f t="shared" si="102"/>
        <v>35</v>
      </c>
      <c r="AF69" s="62">
        <f t="shared" si="102"/>
        <v>39</v>
      </c>
      <c r="AG69" s="62">
        <f t="shared" si="102"/>
        <v>29</v>
      </c>
      <c r="AH69" s="62">
        <f t="shared" si="102"/>
        <v>32</v>
      </c>
      <c r="AI69" s="62">
        <f t="shared" si="102"/>
        <v>33</v>
      </c>
      <c r="AJ69" s="62">
        <f t="shared" si="102"/>
        <v>38</v>
      </c>
      <c r="AK69" s="62">
        <f t="shared" si="102"/>
        <v>0</v>
      </c>
      <c r="AL69" s="1">
        <f t="shared" si="101"/>
        <v>409</v>
      </c>
      <c r="AM69" s="62">
        <f>SUM(N69:Y69)</f>
        <v>449</v>
      </c>
      <c r="AN69" s="62">
        <f>SUM(B69:M69)</f>
        <v>420</v>
      </c>
      <c r="AO69" s="62">
        <f>SUM(B69:D69)</f>
        <v>105</v>
      </c>
      <c r="AP69" s="62">
        <f>SUM(E69:G69)</f>
        <v>117</v>
      </c>
      <c r="AQ69" s="62">
        <f>SUM(H69:J69)</f>
        <v>93</v>
      </c>
      <c r="AR69" s="62">
        <f>SUM(K69:M69)</f>
        <v>105</v>
      </c>
      <c r="AS69" s="62">
        <f>SUM(N69:P69)</f>
        <v>119</v>
      </c>
      <c r="AT69" s="62">
        <f>SUM(Q69:S69)</f>
        <v>106</v>
      </c>
      <c r="AU69" s="62">
        <f>SUM(T69:V69)</f>
        <v>107</v>
      </c>
      <c r="AV69" s="62">
        <f>SUM(W69:Y69)</f>
        <v>117</v>
      </c>
      <c r="AW69" s="62">
        <f>SUM(Z69:AB69)</f>
        <v>117</v>
      </c>
      <c r="AX69" s="62">
        <f>SUM(AC69:AE69)</f>
        <v>121</v>
      </c>
      <c r="AY69" s="62">
        <f>SUM(AF69:AH69)</f>
        <v>100</v>
      </c>
      <c r="AZ69" s="62">
        <f>SUM(AI69:AK69)</f>
        <v>71</v>
      </c>
    </row>
    <row r="70" spans="1:52" x14ac:dyDescent="0.25">
      <c r="A70" s="65" t="s">
        <v>9</v>
      </c>
      <c r="B70" s="63">
        <v>44927</v>
      </c>
      <c r="C70" s="63">
        <v>44958</v>
      </c>
      <c r="D70" s="63">
        <v>44986</v>
      </c>
      <c r="E70" s="63">
        <v>45017</v>
      </c>
      <c r="F70" s="63">
        <v>45047</v>
      </c>
      <c r="G70" s="63">
        <v>45078</v>
      </c>
      <c r="H70" s="63">
        <v>45108</v>
      </c>
      <c r="I70" s="63">
        <v>45139</v>
      </c>
      <c r="J70" s="63">
        <v>45170</v>
      </c>
      <c r="K70" s="63">
        <v>45200</v>
      </c>
      <c r="L70" s="63">
        <v>45231</v>
      </c>
      <c r="M70" s="63">
        <v>45261</v>
      </c>
      <c r="N70" s="63">
        <v>45292</v>
      </c>
      <c r="O70" s="63">
        <v>45323</v>
      </c>
      <c r="P70" s="63">
        <v>45352</v>
      </c>
      <c r="Q70" s="63">
        <v>45383</v>
      </c>
      <c r="R70" s="63">
        <v>45413</v>
      </c>
      <c r="S70" s="63">
        <v>45444</v>
      </c>
      <c r="T70" s="63">
        <v>45474</v>
      </c>
      <c r="U70" s="63">
        <v>45505</v>
      </c>
      <c r="V70" s="63">
        <v>45536</v>
      </c>
      <c r="W70" s="63">
        <v>45566</v>
      </c>
      <c r="X70" s="63">
        <v>45597</v>
      </c>
      <c r="Y70" s="63">
        <v>45627</v>
      </c>
      <c r="Z70" s="63">
        <v>45658</v>
      </c>
      <c r="AA70" s="63">
        <v>45689</v>
      </c>
      <c r="AB70" s="63">
        <v>45717</v>
      </c>
      <c r="AC70" s="63">
        <v>45748</v>
      </c>
      <c r="AD70" s="63">
        <v>45778</v>
      </c>
      <c r="AE70" s="63">
        <v>45809</v>
      </c>
      <c r="AF70" s="63">
        <v>45839</v>
      </c>
      <c r="AG70" s="63">
        <v>45870</v>
      </c>
      <c r="AH70" s="63">
        <v>45901</v>
      </c>
      <c r="AI70" s="63">
        <v>45931</v>
      </c>
      <c r="AJ70" s="63">
        <v>45962</v>
      </c>
      <c r="AK70" s="63">
        <v>45992</v>
      </c>
      <c r="AL70" s="66" t="s">
        <v>158</v>
      </c>
      <c r="AM70" s="66" t="s">
        <v>121</v>
      </c>
      <c r="AN70" s="66" t="s">
        <v>104</v>
      </c>
      <c r="AO70" s="8" t="s">
        <v>105</v>
      </c>
      <c r="AP70" s="8" t="s">
        <v>106</v>
      </c>
      <c r="AQ70" s="8" t="s">
        <v>107</v>
      </c>
      <c r="AR70" s="8" t="s">
        <v>108</v>
      </c>
      <c r="AS70" s="8" t="s">
        <v>122</v>
      </c>
      <c r="AT70" s="8" t="s">
        <v>123</v>
      </c>
      <c r="AU70" s="8" t="s">
        <v>124</v>
      </c>
      <c r="AV70" s="8" t="s">
        <v>125</v>
      </c>
      <c r="AW70" s="8" t="s">
        <v>159</v>
      </c>
      <c r="AX70" s="8" t="s">
        <v>160</v>
      </c>
      <c r="AY70" s="8" t="s">
        <v>161</v>
      </c>
      <c r="AZ70" s="8" t="s">
        <v>162</v>
      </c>
    </row>
    <row r="71" spans="1:52" x14ac:dyDescent="0.25">
      <c r="A71" s="61" t="s">
        <v>135</v>
      </c>
      <c r="B71" s="64">
        <f t="shared" ref="B71:AV71" si="103">B68/B69</f>
        <v>9.0909090909090912E-2</v>
      </c>
      <c r="C71" s="64">
        <f t="shared" si="103"/>
        <v>0.30555555555555558</v>
      </c>
      <c r="D71" s="64">
        <f t="shared" si="103"/>
        <v>0.3611111111111111</v>
      </c>
      <c r="E71" s="64">
        <f t="shared" si="103"/>
        <v>0.45454545454545453</v>
      </c>
      <c r="F71" s="64">
        <f t="shared" si="103"/>
        <v>0.55000000000000004</v>
      </c>
      <c r="G71" s="64">
        <f t="shared" si="103"/>
        <v>0.5</v>
      </c>
      <c r="H71" s="64">
        <f t="shared" si="103"/>
        <v>0.5</v>
      </c>
      <c r="I71" s="64">
        <f t="shared" si="103"/>
        <v>0.48571428571428571</v>
      </c>
      <c r="J71" s="64">
        <f t="shared" si="103"/>
        <v>0.5</v>
      </c>
      <c r="K71" s="64">
        <f t="shared" si="103"/>
        <v>0.36363636363636365</v>
      </c>
      <c r="L71" s="64">
        <f t="shared" si="103"/>
        <v>0.51282051282051277</v>
      </c>
      <c r="M71" s="64">
        <f t="shared" si="103"/>
        <v>0.48484848484848486</v>
      </c>
      <c r="N71" s="64">
        <f t="shared" si="103"/>
        <v>0.62068965517241381</v>
      </c>
      <c r="O71" s="64">
        <f t="shared" si="103"/>
        <v>0.53846153846153844</v>
      </c>
      <c r="P71" s="64">
        <f t="shared" si="103"/>
        <v>0.52941176470588236</v>
      </c>
      <c r="Q71" s="64">
        <f t="shared" si="103"/>
        <v>0.47368421052631576</v>
      </c>
      <c r="R71" s="64">
        <f t="shared" si="103"/>
        <v>0.46153846153846156</v>
      </c>
      <c r="S71" s="64">
        <f t="shared" si="103"/>
        <v>0.55172413793103448</v>
      </c>
      <c r="T71" s="64">
        <f t="shared" si="103"/>
        <v>0.5</v>
      </c>
      <c r="U71" s="64">
        <f t="shared" si="103"/>
        <v>0.34285714285714286</v>
      </c>
      <c r="V71" s="64">
        <f t="shared" si="103"/>
        <v>0.57894736842105265</v>
      </c>
      <c r="W71" s="64">
        <f t="shared" si="103"/>
        <v>0.46511627906976744</v>
      </c>
      <c r="X71" s="64">
        <f t="shared" si="103"/>
        <v>0.56756756756756754</v>
      </c>
      <c r="Y71" s="64">
        <f t="shared" si="103"/>
        <v>0.6216216216216216</v>
      </c>
      <c r="Z71" s="64">
        <f t="shared" ref="Z71:AK71" si="104">Z68/Z69</f>
        <v>0.43243243243243246</v>
      </c>
      <c r="AA71" s="64">
        <f t="shared" si="104"/>
        <v>0.42857142857142855</v>
      </c>
      <c r="AB71" s="64">
        <f t="shared" si="104"/>
        <v>0.6</v>
      </c>
      <c r="AC71" s="64">
        <f t="shared" si="104"/>
        <v>0.38709677419354838</v>
      </c>
      <c r="AD71" s="64">
        <f t="shared" si="104"/>
        <v>0.32727272727272727</v>
      </c>
      <c r="AE71" s="64">
        <f t="shared" si="104"/>
        <v>0.42857142857142855</v>
      </c>
      <c r="AF71" s="64">
        <f t="shared" si="104"/>
        <v>0.38461538461538464</v>
      </c>
      <c r="AG71" s="64">
        <f t="shared" si="104"/>
        <v>0.27586206896551724</v>
      </c>
      <c r="AH71" s="64">
        <f t="shared" si="104"/>
        <v>0.53125</v>
      </c>
      <c r="AI71" s="64">
        <f t="shared" si="104"/>
        <v>0.27272727272727271</v>
      </c>
      <c r="AJ71" s="64">
        <f t="shared" si="104"/>
        <v>0.44736842105263158</v>
      </c>
      <c r="AK71" s="64" t="e">
        <f t="shared" si="104"/>
        <v>#DIV/0!</v>
      </c>
      <c r="AL71" s="64">
        <f t="shared" ref="AL71" si="105">AL68/AL69</f>
        <v>0.41320293398533009</v>
      </c>
      <c r="AM71" s="64">
        <f t="shared" si="103"/>
        <v>0.51893095768374164</v>
      </c>
      <c r="AN71" s="64">
        <f t="shared" si="103"/>
        <v>0.42857142857142855</v>
      </c>
      <c r="AO71" s="64">
        <f t="shared" si="103"/>
        <v>0.25714285714285712</v>
      </c>
      <c r="AP71" s="64">
        <f t="shared" si="103"/>
        <v>0.50427350427350426</v>
      </c>
      <c r="AQ71" s="64">
        <f t="shared" si="103"/>
        <v>0.4946236559139785</v>
      </c>
      <c r="AR71" s="64">
        <f t="shared" si="103"/>
        <v>0.45714285714285713</v>
      </c>
      <c r="AS71" s="64">
        <f t="shared" si="103"/>
        <v>0.55462184873949583</v>
      </c>
      <c r="AT71" s="64">
        <f t="shared" si="103"/>
        <v>0.49056603773584906</v>
      </c>
      <c r="AU71" s="64">
        <f t="shared" si="103"/>
        <v>0.47663551401869159</v>
      </c>
      <c r="AV71" s="64">
        <f t="shared" si="103"/>
        <v>0.54700854700854706</v>
      </c>
      <c r="AW71" s="64">
        <f t="shared" ref="AW71:AZ71" si="106">AW68/AW69</f>
        <v>0.49572649572649574</v>
      </c>
      <c r="AX71" s="64">
        <f t="shared" si="106"/>
        <v>0.37190082644628097</v>
      </c>
      <c r="AY71" s="64">
        <f t="shared" si="106"/>
        <v>0.4</v>
      </c>
      <c r="AZ71" s="64">
        <f t="shared" si="106"/>
        <v>0.36619718309859156</v>
      </c>
    </row>
    <row r="72" spans="1:52" x14ac:dyDescent="0.25">
      <c r="A72" s="61" t="s">
        <v>132</v>
      </c>
      <c r="B72" s="62">
        <v>4</v>
      </c>
      <c r="C72" s="62">
        <v>6</v>
      </c>
      <c r="D72" s="62">
        <v>8</v>
      </c>
      <c r="E72" s="62">
        <v>12</v>
      </c>
      <c r="F72" s="62">
        <v>8</v>
      </c>
      <c r="G72" s="62">
        <v>8</v>
      </c>
      <c r="H72" s="62">
        <v>4</v>
      </c>
      <c r="I72" s="62">
        <v>4</v>
      </c>
      <c r="J72" s="62">
        <v>4</v>
      </c>
      <c r="K72" s="62">
        <v>5</v>
      </c>
      <c r="L72" s="62">
        <v>7</v>
      </c>
      <c r="M72" s="62">
        <v>6</v>
      </c>
      <c r="N72" s="62">
        <v>5</v>
      </c>
      <c r="O72" s="62">
        <v>12</v>
      </c>
      <c r="P72" s="62">
        <v>7</v>
      </c>
      <c r="Q72" s="62">
        <v>8</v>
      </c>
      <c r="R72" s="62">
        <v>7</v>
      </c>
      <c r="S72" s="62">
        <v>6</v>
      </c>
      <c r="T72" s="62">
        <v>6</v>
      </c>
      <c r="U72" s="62">
        <v>6</v>
      </c>
      <c r="V72" s="62">
        <v>6</v>
      </c>
      <c r="W72" s="62">
        <v>4</v>
      </c>
      <c r="X72" s="62">
        <v>9</v>
      </c>
      <c r="Y72" s="62">
        <v>10</v>
      </c>
      <c r="Z72" s="62">
        <v>7</v>
      </c>
      <c r="AA72" s="62">
        <v>5</v>
      </c>
      <c r="AB72" s="62">
        <v>8</v>
      </c>
      <c r="AC72" s="62">
        <v>6</v>
      </c>
      <c r="AD72" s="62">
        <v>5</v>
      </c>
      <c r="AE72" s="62">
        <v>6</v>
      </c>
      <c r="AF72" s="62">
        <v>9</v>
      </c>
      <c r="AG72" s="62">
        <v>9</v>
      </c>
      <c r="AH72" s="62">
        <v>4</v>
      </c>
      <c r="AI72" s="62">
        <v>8</v>
      </c>
      <c r="AJ72" s="62">
        <v>7</v>
      </c>
      <c r="AK72" s="62"/>
      <c r="AL72" s="1">
        <f t="shared" ref="AL72:AL73" si="107">SUM(Z72:AK72)</f>
        <v>74</v>
      </c>
      <c r="AM72" s="1">
        <f>SUM(N72:Y72)</f>
        <v>86</v>
      </c>
      <c r="AN72" s="1">
        <f>SUM(B72:M72)</f>
        <v>76</v>
      </c>
      <c r="AO72" s="62">
        <f>SUM(B72:D72)</f>
        <v>18</v>
      </c>
      <c r="AP72" s="62">
        <f>SUM(E72:G72)</f>
        <v>28</v>
      </c>
      <c r="AQ72" s="62">
        <f>SUM(H72:J72)</f>
        <v>12</v>
      </c>
      <c r="AR72" s="62">
        <f>SUM(K72:M72)</f>
        <v>18</v>
      </c>
      <c r="AS72" s="62">
        <f>SUM(N72:P72)</f>
        <v>24</v>
      </c>
      <c r="AT72" s="62">
        <f>SUM(Q72:S72)</f>
        <v>21</v>
      </c>
      <c r="AU72" s="62">
        <f>SUM(T72:V72)</f>
        <v>18</v>
      </c>
      <c r="AV72" s="62">
        <f>SUM(W72:Y72)</f>
        <v>23</v>
      </c>
      <c r="AW72" s="62">
        <f>SUM(Z72:AB72)</f>
        <v>20</v>
      </c>
      <c r="AX72" s="62">
        <f>SUM(AC72:AE72)</f>
        <v>17</v>
      </c>
      <c r="AY72" s="62">
        <f>SUM(AF72:AH72)</f>
        <v>22</v>
      </c>
      <c r="AZ72" s="62">
        <f>SUM(AI72:AK72)</f>
        <v>15</v>
      </c>
    </row>
    <row r="73" spans="1:52" x14ac:dyDescent="0.25">
      <c r="A73" s="61" t="s">
        <v>133</v>
      </c>
      <c r="B73" s="62">
        <f t="shared" ref="B73:AK73" si="108">B$4</f>
        <v>17</v>
      </c>
      <c r="C73" s="62">
        <f t="shared" si="108"/>
        <v>18</v>
      </c>
      <c r="D73" s="62">
        <f t="shared" si="108"/>
        <v>16</v>
      </c>
      <c r="E73" s="62">
        <f t="shared" si="108"/>
        <v>23</v>
      </c>
      <c r="F73" s="62">
        <f t="shared" si="108"/>
        <v>17</v>
      </c>
      <c r="G73" s="62">
        <f t="shared" si="108"/>
        <v>19</v>
      </c>
      <c r="H73" s="62">
        <f t="shared" si="108"/>
        <v>11</v>
      </c>
      <c r="I73" s="62">
        <f t="shared" si="108"/>
        <v>12</v>
      </c>
      <c r="J73" s="62">
        <f t="shared" si="108"/>
        <v>11</v>
      </c>
      <c r="K73" s="62">
        <f t="shared" si="108"/>
        <v>10</v>
      </c>
      <c r="L73" s="62">
        <f t="shared" si="108"/>
        <v>12</v>
      </c>
      <c r="M73" s="62">
        <f t="shared" si="108"/>
        <v>14</v>
      </c>
      <c r="N73" s="62">
        <f t="shared" si="108"/>
        <v>20</v>
      </c>
      <c r="O73" s="62">
        <f t="shared" si="108"/>
        <v>18</v>
      </c>
      <c r="P73" s="62">
        <f t="shared" si="108"/>
        <v>13</v>
      </c>
      <c r="Q73" s="62">
        <f t="shared" si="108"/>
        <v>13</v>
      </c>
      <c r="R73" s="62">
        <f t="shared" si="108"/>
        <v>19</v>
      </c>
      <c r="S73" s="62">
        <f t="shared" si="108"/>
        <v>8</v>
      </c>
      <c r="T73" s="62">
        <f t="shared" si="108"/>
        <v>8</v>
      </c>
      <c r="U73" s="62">
        <f t="shared" si="108"/>
        <v>15</v>
      </c>
      <c r="V73" s="62">
        <f t="shared" si="108"/>
        <v>12</v>
      </c>
      <c r="W73" s="62">
        <f t="shared" si="108"/>
        <v>11</v>
      </c>
      <c r="X73" s="62">
        <f t="shared" si="108"/>
        <v>15</v>
      </c>
      <c r="Y73" s="62">
        <f t="shared" si="108"/>
        <v>17</v>
      </c>
      <c r="Z73" s="62">
        <f t="shared" si="108"/>
        <v>16</v>
      </c>
      <c r="AA73" s="62">
        <f t="shared" si="108"/>
        <v>15</v>
      </c>
      <c r="AB73" s="62">
        <f t="shared" si="108"/>
        <v>17</v>
      </c>
      <c r="AC73" s="62">
        <f t="shared" si="108"/>
        <v>9</v>
      </c>
      <c r="AD73" s="62">
        <f t="shared" si="108"/>
        <v>14</v>
      </c>
      <c r="AE73" s="62">
        <f t="shared" si="108"/>
        <v>10</v>
      </c>
      <c r="AF73" s="62">
        <f t="shared" si="108"/>
        <v>17</v>
      </c>
      <c r="AG73" s="62">
        <f t="shared" si="108"/>
        <v>14</v>
      </c>
      <c r="AH73" s="62">
        <f t="shared" si="108"/>
        <v>11</v>
      </c>
      <c r="AI73" s="62">
        <f t="shared" si="108"/>
        <v>20</v>
      </c>
      <c r="AJ73" s="62">
        <f t="shared" si="108"/>
        <v>18</v>
      </c>
      <c r="AK73" s="62">
        <f t="shared" si="108"/>
        <v>0</v>
      </c>
      <c r="AL73" s="1">
        <f t="shared" si="107"/>
        <v>161</v>
      </c>
      <c r="AM73" s="62">
        <f>SUM(N73:Y73)</f>
        <v>169</v>
      </c>
      <c r="AN73" s="62">
        <f>SUM(B73:M73)</f>
        <v>180</v>
      </c>
      <c r="AO73" s="62">
        <f>SUM(B73:D73)</f>
        <v>51</v>
      </c>
      <c r="AP73" s="62">
        <f>SUM(E73:G73)</f>
        <v>59</v>
      </c>
      <c r="AQ73" s="62">
        <f>SUM(H73:J73)</f>
        <v>34</v>
      </c>
      <c r="AR73" s="62">
        <f>SUM(K73:M73)</f>
        <v>36</v>
      </c>
      <c r="AS73" s="62">
        <f>SUM(N73:P73)</f>
        <v>51</v>
      </c>
      <c r="AT73" s="62">
        <f>SUM(Q73:S73)</f>
        <v>40</v>
      </c>
      <c r="AU73" s="62">
        <f>SUM(T73:V73)</f>
        <v>35</v>
      </c>
      <c r="AV73" s="62">
        <f>SUM(W73:Y73)</f>
        <v>43</v>
      </c>
      <c r="AW73" s="62">
        <f>SUM(Z73:AB73)</f>
        <v>48</v>
      </c>
      <c r="AX73" s="62">
        <f>SUM(AC73:AE73)</f>
        <v>33</v>
      </c>
      <c r="AY73" s="62">
        <f>SUM(AF73:AH73)</f>
        <v>42</v>
      </c>
      <c r="AZ73" s="62">
        <f>SUM(AI73:AK73)</f>
        <v>38</v>
      </c>
    </row>
    <row r="74" spans="1:52" x14ac:dyDescent="0.25">
      <c r="A74" s="65" t="s">
        <v>10</v>
      </c>
      <c r="B74" s="63">
        <v>44927</v>
      </c>
      <c r="C74" s="63">
        <v>44958</v>
      </c>
      <c r="D74" s="63">
        <v>44986</v>
      </c>
      <c r="E74" s="63">
        <v>45017</v>
      </c>
      <c r="F74" s="63">
        <v>45047</v>
      </c>
      <c r="G74" s="63">
        <v>45078</v>
      </c>
      <c r="H74" s="63">
        <v>45108</v>
      </c>
      <c r="I74" s="63">
        <v>45139</v>
      </c>
      <c r="J74" s="63">
        <v>45170</v>
      </c>
      <c r="K74" s="63">
        <v>45200</v>
      </c>
      <c r="L74" s="63">
        <v>45231</v>
      </c>
      <c r="M74" s="63">
        <v>45261</v>
      </c>
      <c r="N74" s="63">
        <v>45292</v>
      </c>
      <c r="O74" s="63">
        <v>45323</v>
      </c>
      <c r="P74" s="63">
        <v>45352</v>
      </c>
      <c r="Q74" s="63">
        <v>45383</v>
      </c>
      <c r="R74" s="63">
        <v>45413</v>
      </c>
      <c r="S74" s="63">
        <v>45444</v>
      </c>
      <c r="T74" s="63">
        <v>45474</v>
      </c>
      <c r="U74" s="63">
        <v>45505</v>
      </c>
      <c r="V74" s="63">
        <v>45536</v>
      </c>
      <c r="W74" s="63">
        <v>45566</v>
      </c>
      <c r="X74" s="63">
        <v>45597</v>
      </c>
      <c r="Y74" s="63">
        <v>45627</v>
      </c>
      <c r="Z74" s="63">
        <v>45658</v>
      </c>
      <c r="AA74" s="63">
        <v>45689</v>
      </c>
      <c r="AB74" s="63">
        <v>45717</v>
      </c>
      <c r="AC74" s="63">
        <v>45748</v>
      </c>
      <c r="AD74" s="63">
        <v>45778</v>
      </c>
      <c r="AE74" s="63">
        <v>45809</v>
      </c>
      <c r="AF74" s="63">
        <v>45839</v>
      </c>
      <c r="AG74" s="63">
        <v>45870</v>
      </c>
      <c r="AH74" s="63">
        <v>45901</v>
      </c>
      <c r="AI74" s="63">
        <v>45931</v>
      </c>
      <c r="AJ74" s="63">
        <v>45962</v>
      </c>
      <c r="AK74" s="63">
        <v>45992</v>
      </c>
      <c r="AL74" s="66" t="s">
        <v>158</v>
      </c>
      <c r="AM74" s="66" t="s">
        <v>121</v>
      </c>
      <c r="AN74" s="66" t="s">
        <v>104</v>
      </c>
      <c r="AO74" s="8" t="s">
        <v>105</v>
      </c>
      <c r="AP74" s="8" t="s">
        <v>106</v>
      </c>
      <c r="AQ74" s="8" t="s">
        <v>107</v>
      </c>
      <c r="AR74" s="8" t="s">
        <v>108</v>
      </c>
      <c r="AS74" s="8" t="s">
        <v>122</v>
      </c>
      <c r="AT74" s="8" t="s">
        <v>123</v>
      </c>
      <c r="AU74" s="8" t="s">
        <v>124</v>
      </c>
      <c r="AV74" s="8" t="s">
        <v>125</v>
      </c>
      <c r="AW74" s="8" t="s">
        <v>159</v>
      </c>
      <c r="AX74" s="8" t="s">
        <v>160</v>
      </c>
      <c r="AY74" s="8" t="s">
        <v>161</v>
      </c>
      <c r="AZ74" s="8" t="s">
        <v>162</v>
      </c>
    </row>
    <row r="75" spans="1:52" x14ac:dyDescent="0.25">
      <c r="A75" s="61" t="s">
        <v>135</v>
      </c>
      <c r="B75" s="64">
        <f t="shared" ref="B75:AV75" si="109">B72/B73</f>
        <v>0.23529411764705882</v>
      </c>
      <c r="C75" s="64">
        <f t="shared" si="109"/>
        <v>0.33333333333333331</v>
      </c>
      <c r="D75" s="64">
        <f t="shared" si="109"/>
        <v>0.5</v>
      </c>
      <c r="E75" s="64">
        <f t="shared" si="109"/>
        <v>0.52173913043478259</v>
      </c>
      <c r="F75" s="64">
        <f t="shared" si="109"/>
        <v>0.47058823529411764</v>
      </c>
      <c r="G75" s="64">
        <f t="shared" si="109"/>
        <v>0.42105263157894735</v>
      </c>
      <c r="H75" s="64">
        <f t="shared" si="109"/>
        <v>0.36363636363636365</v>
      </c>
      <c r="I75" s="64">
        <f t="shared" si="109"/>
        <v>0.33333333333333331</v>
      </c>
      <c r="J75" s="64">
        <f t="shared" si="109"/>
        <v>0.36363636363636365</v>
      </c>
      <c r="K75" s="64">
        <f t="shared" si="109"/>
        <v>0.5</v>
      </c>
      <c r="L75" s="64">
        <f t="shared" si="109"/>
        <v>0.58333333333333337</v>
      </c>
      <c r="M75" s="64">
        <f t="shared" si="109"/>
        <v>0.42857142857142855</v>
      </c>
      <c r="N75" s="64">
        <f t="shared" si="109"/>
        <v>0.25</v>
      </c>
      <c r="O75" s="64">
        <f t="shared" si="109"/>
        <v>0.66666666666666663</v>
      </c>
      <c r="P75" s="64">
        <f t="shared" si="109"/>
        <v>0.53846153846153844</v>
      </c>
      <c r="Q75" s="64">
        <f t="shared" si="109"/>
        <v>0.61538461538461542</v>
      </c>
      <c r="R75" s="64">
        <f t="shared" si="109"/>
        <v>0.36842105263157893</v>
      </c>
      <c r="S75" s="64">
        <f t="shared" si="109"/>
        <v>0.75</v>
      </c>
      <c r="T75" s="64">
        <f t="shared" si="109"/>
        <v>0.75</v>
      </c>
      <c r="U75" s="64">
        <f t="shared" si="109"/>
        <v>0.4</v>
      </c>
      <c r="V75" s="64">
        <f t="shared" si="109"/>
        <v>0.5</v>
      </c>
      <c r="W75" s="64">
        <f t="shared" si="109"/>
        <v>0.36363636363636365</v>
      </c>
      <c r="X75" s="64">
        <f t="shared" si="109"/>
        <v>0.6</v>
      </c>
      <c r="Y75" s="64">
        <f t="shared" si="109"/>
        <v>0.58823529411764708</v>
      </c>
      <c r="Z75" s="64">
        <f t="shared" ref="Z75:AK75" si="110">Z72/Z73</f>
        <v>0.4375</v>
      </c>
      <c r="AA75" s="64">
        <f t="shared" si="110"/>
        <v>0.33333333333333331</v>
      </c>
      <c r="AB75" s="64">
        <f t="shared" si="110"/>
        <v>0.47058823529411764</v>
      </c>
      <c r="AC75" s="64">
        <f t="shared" si="110"/>
        <v>0.66666666666666663</v>
      </c>
      <c r="AD75" s="64">
        <f t="shared" si="110"/>
        <v>0.35714285714285715</v>
      </c>
      <c r="AE75" s="64">
        <f t="shared" si="110"/>
        <v>0.6</v>
      </c>
      <c r="AF75" s="64">
        <f t="shared" si="110"/>
        <v>0.52941176470588236</v>
      </c>
      <c r="AG75" s="64">
        <f t="shared" si="110"/>
        <v>0.6428571428571429</v>
      </c>
      <c r="AH75" s="64">
        <f t="shared" si="110"/>
        <v>0.36363636363636365</v>
      </c>
      <c r="AI75" s="64">
        <f t="shared" si="110"/>
        <v>0.4</v>
      </c>
      <c r="AJ75" s="64">
        <f t="shared" si="110"/>
        <v>0.3888888888888889</v>
      </c>
      <c r="AK75" s="64" t="e">
        <f t="shared" si="110"/>
        <v>#DIV/0!</v>
      </c>
      <c r="AL75" s="64">
        <f t="shared" ref="AL75" si="111">AL72/AL73</f>
        <v>0.45962732919254656</v>
      </c>
      <c r="AM75" s="64">
        <f t="shared" si="109"/>
        <v>0.50887573964497046</v>
      </c>
      <c r="AN75" s="64">
        <f t="shared" si="109"/>
        <v>0.42222222222222222</v>
      </c>
      <c r="AO75" s="64">
        <f t="shared" si="109"/>
        <v>0.35294117647058826</v>
      </c>
      <c r="AP75" s="64">
        <f t="shared" si="109"/>
        <v>0.47457627118644069</v>
      </c>
      <c r="AQ75" s="64">
        <f t="shared" si="109"/>
        <v>0.35294117647058826</v>
      </c>
      <c r="AR75" s="64">
        <f t="shared" si="109"/>
        <v>0.5</v>
      </c>
      <c r="AS75" s="64">
        <f t="shared" si="109"/>
        <v>0.47058823529411764</v>
      </c>
      <c r="AT75" s="64">
        <f t="shared" si="109"/>
        <v>0.52500000000000002</v>
      </c>
      <c r="AU75" s="64">
        <f t="shared" si="109"/>
        <v>0.51428571428571423</v>
      </c>
      <c r="AV75" s="64">
        <f t="shared" si="109"/>
        <v>0.53488372093023251</v>
      </c>
      <c r="AW75" s="64">
        <f t="shared" ref="AW75:AZ75" si="112">AW72/AW73</f>
        <v>0.41666666666666669</v>
      </c>
      <c r="AX75" s="64">
        <f t="shared" si="112"/>
        <v>0.51515151515151514</v>
      </c>
      <c r="AY75" s="64">
        <f t="shared" si="112"/>
        <v>0.52380952380952384</v>
      </c>
      <c r="AZ75" s="64">
        <f t="shared" si="112"/>
        <v>0.39473684210526316</v>
      </c>
    </row>
    <row r="76" spans="1:52" x14ac:dyDescent="0.25">
      <c r="A76" s="61" t="s">
        <v>132</v>
      </c>
      <c r="B76" s="62"/>
      <c r="C76" s="62"/>
      <c r="D76" s="62"/>
      <c r="E76" s="62"/>
      <c r="F76" s="62"/>
      <c r="G76" s="62"/>
      <c r="H76" s="62"/>
      <c r="I76" s="62"/>
      <c r="J76" s="62"/>
      <c r="K76" s="62">
        <v>1</v>
      </c>
      <c r="L76" s="62">
        <v>6</v>
      </c>
      <c r="M76" s="62">
        <v>5</v>
      </c>
      <c r="N76" s="62">
        <v>2</v>
      </c>
      <c r="O76" s="62">
        <v>2</v>
      </c>
      <c r="P76" s="62">
        <v>3</v>
      </c>
      <c r="Q76" s="62">
        <v>2</v>
      </c>
      <c r="R76" s="62">
        <v>7</v>
      </c>
      <c r="S76" s="62">
        <v>4</v>
      </c>
      <c r="T76" s="62">
        <v>0</v>
      </c>
      <c r="U76" s="62">
        <v>1</v>
      </c>
      <c r="V76" s="62">
        <v>4</v>
      </c>
      <c r="W76" s="62">
        <v>2</v>
      </c>
      <c r="X76" s="62">
        <v>3</v>
      </c>
      <c r="Y76" s="62">
        <v>1</v>
      </c>
      <c r="Z76" s="62">
        <v>5</v>
      </c>
      <c r="AA76" s="62">
        <v>4</v>
      </c>
      <c r="AB76" s="62">
        <v>2</v>
      </c>
      <c r="AC76" s="62">
        <v>0</v>
      </c>
      <c r="AD76" s="62">
        <v>2</v>
      </c>
      <c r="AE76" s="62">
        <v>1</v>
      </c>
      <c r="AF76" s="62">
        <v>2</v>
      </c>
      <c r="AG76" s="62">
        <v>3</v>
      </c>
      <c r="AH76" s="62">
        <v>5</v>
      </c>
      <c r="AI76" s="62">
        <v>2</v>
      </c>
      <c r="AJ76" s="62">
        <v>4</v>
      </c>
      <c r="AK76" s="62"/>
      <c r="AL76" s="1">
        <f t="shared" ref="AL76:AL77" si="113">SUM(Z76:AK76)</f>
        <v>30</v>
      </c>
      <c r="AM76" s="1">
        <f>SUM(N76:Y76)</f>
        <v>31</v>
      </c>
      <c r="AN76" s="1">
        <f>SUM(B76:M76)</f>
        <v>12</v>
      </c>
      <c r="AO76" s="62">
        <f>SUM(B76:D76)</f>
        <v>0</v>
      </c>
      <c r="AP76" s="62">
        <f>SUM(E76:G76)</f>
        <v>0</v>
      </c>
      <c r="AQ76" s="62">
        <f>SUM(H76:J76)</f>
        <v>0</v>
      </c>
      <c r="AR76" s="62">
        <f>SUM(K76:M76)</f>
        <v>12</v>
      </c>
      <c r="AS76" s="62">
        <f>SUM(N76:P76)</f>
        <v>7</v>
      </c>
      <c r="AT76" s="62">
        <f>SUM(Q76:S76)</f>
        <v>13</v>
      </c>
      <c r="AU76" s="62">
        <f>SUM(T76:V76)</f>
        <v>5</v>
      </c>
      <c r="AV76" s="62">
        <f>SUM(W76:Y76)</f>
        <v>6</v>
      </c>
      <c r="AW76" s="62">
        <f>SUM(Z76:AB76)</f>
        <v>11</v>
      </c>
      <c r="AX76" s="62">
        <f>SUM(AC76:AE76)</f>
        <v>3</v>
      </c>
      <c r="AY76" s="62">
        <f>SUM(AF76:AH76)</f>
        <v>10</v>
      </c>
      <c r="AZ76" s="62">
        <f>SUM(AI76:AK76)</f>
        <v>6</v>
      </c>
    </row>
    <row r="77" spans="1:52" x14ac:dyDescent="0.25">
      <c r="A77" s="61" t="s">
        <v>133</v>
      </c>
      <c r="B77" s="62">
        <f t="shared" ref="B77:AK77" si="114">B$5</f>
        <v>0</v>
      </c>
      <c r="C77" s="62">
        <f t="shared" si="114"/>
        <v>0</v>
      </c>
      <c r="D77" s="62">
        <f t="shared" si="114"/>
        <v>0</v>
      </c>
      <c r="E77" s="62">
        <f t="shared" si="114"/>
        <v>0</v>
      </c>
      <c r="F77" s="62">
        <f t="shared" si="114"/>
        <v>0</v>
      </c>
      <c r="G77" s="62">
        <f t="shared" si="114"/>
        <v>0</v>
      </c>
      <c r="H77" s="62">
        <f t="shared" si="114"/>
        <v>0</v>
      </c>
      <c r="I77" s="62">
        <f t="shared" si="114"/>
        <v>0</v>
      </c>
      <c r="J77" s="62">
        <f t="shared" si="114"/>
        <v>0</v>
      </c>
      <c r="K77" s="62">
        <f t="shared" si="114"/>
        <v>2</v>
      </c>
      <c r="L77" s="62">
        <f t="shared" si="114"/>
        <v>7</v>
      </c>
      <c r="M77" s="62">
        <f t="shared" si="114"/>
        <v>6</v>
      </c>
      <c r="N77" s="62">
        <f t="shared" si="114"/>
        <v>2</v>
      </c>
      <c r="O77" s="62">
        <f t="shared" si="114"/>
        <v>3</v>
      </c>
      <c r="P77" s="62">
        <f t="shared" si="114"/>
        <v>3</v>
      </c>
      <c r="Q77" s="62">
        <f t="shared" si="114"/>
        <v>2</v>
      </c>
      <c r="R77" s="62">
        <f t="shared" si="114"/>
        <v>7</v>
      </c>
      <c r="S77" s="62">
        <f t="shared" si="114"/>
        <v>6</v>
      </c>
      <c r="T77" s="62">
        <f t="shared" si="114"/>
        <v>2</v>
      </c>
      <c r="U77" s="62">
        <f t="shared" si="114"/>
        <v>1</v>
      </c>
      <c r="V77" s="62">
        <f t="shared" si="114"/>
        <v>4</v>
      </c>
      <c r="W77" s="62">
        <f t="shared" si="114"/>
        <v>2</v>
      </c>
      <c r="X77" s="62">
        <f t="shared" si="114"/>
        <v>3</v>
      </c>
      <c r="Y77" s="62">
        <f t="shared" si="114"/>
        <v>2</v>
      </c>
      <c r="Z77" s="62">
        <f t="shared" si="114"/>
        <v>7</v>
      </c>
      <c r="AA77" s="62">
        <f t="shared" si="114"/>
        <v>4</v>
      </c>
      <c r="AB77" s="62">
        <f t="shared" si="114"/>
        <v>2</v>
      </c>
      <c r="AC77" s="62">
        <f t="shared" si="114"/>
        <v>2</v>
      </c>
      <c r="AD77" s="62">
        <f t="shared" si="114"/>
        <v>2</v>
      </c>
      <c r="AE77" s="62">
        <f t="shared" si="114"/>
        <v>2</v>
      </c>
      <c r="AF77" s="62">
        <f t="shared" si="114"/>
        <v>3</v>
      </c>
      <c r="AG77" s="62">
        <f t="shared" si="114"/>
        <v>4</v>
      </c>
      <c r="AH77" s="62">
        <f t="shared" si="114"/>
        <v>5</v>
      </c>
      <c r="AI77" s="62">
        <f t="shared" si="114"/>
        <v>3</v>
      </c>
      <c r="AJ77" s="62">
        <f t="shared" si="114"/>
        <v>6</v>
      </c>
      <c r="AK77" s="62">
        <f t="shared" si="114"/>
        <v>0</v>
      </c>
      <c r="AL77" s="1">
        <f t="shared" si="113"/>
        <v>40</v>
      </c>
      <c r="AM77" s="62">
        <f>SUM(N77:Y77)</f>
        <v>37</v>
      </c>
      <c r="AN77" s="62">
        <f>SUM(B77:M77)</f>
        <v>15</v>
      </c>
      <c r="AO77" s="62">
        <f>SUM(B77:D77)</f>
        <v>0</v>
      </c>
      <c r="AP77" s="62">
        <f>SUM(E77:G77)</f>
        <v>0</v>
      </c>
      <c r="AQ77" s="62">
        <f>SUM(H77:J77)</f>
        <v>0</v>
      </c>
      <c r="AR77" s="62">
        <f>SUM(K77:M77)</f>
        <v>15</v>
      </c>
      <c r="AS77" s="62">
        <f>SUM(N77:P77)</f>
        <v>8</v>
      </c>
      <c r="AT77" s="62">
        <f>SUM(Q77:S77)</f>
        <v>15</v>
      </c>
      <c r="AU77" s="62">
        <f>SUM(T77:V77)</f>
        <v>7</v>
      </c>
      <c r="AV77" s="62">
        <f>SUM(W77:Y77)</f>
        <v>7</v>
      </c>
      <c r="AW77" s="62">
        <f>SUM(Z77:AB77)</f>
        <v>13</v>
      </c>
      <c r="AX77" s="62">
        <f>SUM(AC77:AE77)</f>
        <v>6</v>
      </c>
      <c r="AY77" s="62">
        <f>SUM(AF77:AH77)</f>
        <v>12</v>
      </c>
      <c r="AZ77" s="62">
        <f>SUM(AI77:AK77)</f>
        <v>9</v>
      </c>
    </row>
    <row r="78" spans="1:52" x14ac:dyDescent="0.25">
      <c r="A78" s="65" t="s">
        <v>115</v>
      </c>
      <c r="B78" s="63">
        <v>44927</v>
      </c>
      <c r="C78" s="63">
        <v>44958</v>
      </c>
      <c r="D78" s="63">
        <v>44986</v>
      </c>
      <c r="E78" s="63">
        <v>45017</v>
      </c>
      <c r="F78" s="63">
        <v>45047</v>
      </c>
      <c r="G78" s="63">
        <v>45078</v>
      </c>
      <c r="H78" s="63">
        <v>45108</v>
      </c>
      <c r="I78" s="63">
        <v>45139</v>
      </c>
      <c r="J78" s="63">
        <v>45170</v>
      </c>
      <c r="K78" s="63">
        <v>45200</v>
      </c>
      <c r="L78" s="63">
        <v>45231</v>
      </c>
      <c r="M78" s="63">
        <v>45261</v>
      </c>
      <c r="N78" s="63">
        <v>45292</v>
      </c>
      <c r="O78" s="63">
        <v>45323</v>
      </c>
      <c r="P78" s="63">
        <v>45352</v>
      </c>
      <c r="Q78" s="63">
        <v>45383</v>
      </c>
      <c r="R78" s="63">
        <v>45413</v>
      </c>
      <c r="S78" s="63">
        <v>45444</v>
      </c>
      <c r="T78" s="63">
        <v>45474</v>
      </c>
      <c r="U78" s="63">
        <v>45505</v>
      </c>
      <c r="V78" s="63">
        <v>45536</v>
      </c>
      <c r="W78" s="63">
        <v>45566</v>
      </c>
      <c r="X78" s="63">
        <v>45597</v>
      </c>
      <c r="Y78" s="63">
        <v>45627</v>
      </c>
      <c r="Z78" s="63">
        <v>45658</v>
      </c>
      <c r="AA78" s="63">
        <v>45689</v>
      </c>
      <c r="AB78" s="63">
        <v>45717</v>
      </c>
      <c r="AC78" s="63">
        <v>45748</v>
      </c>
      <c r="AD78" s="63">
        <v>45778</v>
      </c>
      <c r="AE78" s="63">
        <v>45809</v>
      </c>
      <c r="AF78" s="63">
        <v>45839</v>
      </c>
      <c r="AG78" s="63">
        <v>45870</v>
      </c>
      <c r="AH78" s="63">
        <v>45901</v>
      </c>
      <c r="AI78" s="63">
        <v>45931</v>
      </c>
      <c r="AJ78" s="63">
        <v>45962</v>
      </c>
      <c r="AK78" s="63">
        <v>45992</v>
      </c>
      <c r="AL78" s="66" t="s">
        <v>158</v>
      </c>
      <c r="AM78" s="66" t="s">
        <v>121</v>
      </c>
      <c r="AN78" s="66" t="s">
        <v>104</v>
      </c>
      <c r="AO78" s="8" t="s">
        <v>105</v>
      </c>
      <c r="AP78" s="8" t="s">
        <v>106</v>
      </c>
      <c r="AQ78" s="8" t="s">
        <v>107</v>
      </c>
      <c r="AR78" s="8" t="s">
        <v>108</v>
      </c>
      <c r="AS78" s="8" t="s">
        <v>122</v>
      </c>
      <c r="AT78" s="8" t="s">
        <v>123</v>
      </c>
      <c r="AU78" s="8" t="s">
        <v>124</v>
      </c>
      <c r="AV78" s="8" t="s">
        <v>125</v>
      </c>
      <c r="AW78" s="8" t="s">
        <v>159</v>
      </c>
      <c r="AX78" s="8" t="s">
        <v>160</v>
      </c>
      <c r="AY78" s="8" t="s">
        <v>161</v>
      </c>
      <c r="AZ78" s="8" t="s">
        <v>162</v>
      </c>
    </row>
    <row r="79" spans="1:52" x14ac:dyDescent="0.25">
      <c r="A79" s="61" t="s">
        <v>135</v>
      </c>
      <c r="B79" s="64" t="e">
        <f t="shared" ref="B79:AV79" si="115">B76/B77</f>
        <v>#DIV/0!</v>
      </c>
      <c r="C79" s="64" t="e">
        <f t="shared" si="115"/>
        <v>#DIV/0!</v>
      </c>
      <c r="D79" s="64" t="e">
        <f t="shared" si="115"/>
        <v>#DIV/0!</v>
      </c>
      <c r="E79" s="64" t="e">
        <f t="shared" si="115"/>
        <v>#DIV/0!</v>
      </c>
      <c r="F79" s="64" t="e">
        <f t="shared" si="115"/>
        <v>#DIV/0!</v>
      </c>
      <c r="G79" s="64" t="e">
        <f t="shared" si="115"/>
        <v>#DIV/0!</v>
      </c>
      <c r="H79" s="64" t="e">
        <f t="shared" si="115"/>
        <v>#DIV/0!</v>
      </c>
      <c r="I79" s="64" t="e">
        <f t="shared" si="115"/>
        <v>#DIV/0!</v>
      </c>
      <c r="J79" s="64" t="e">
        <f t="shared" si="115"/>
        <v>#DIV/0!</v>
      </c>
      <c r="K79" s="64">
        <f t="shared" si="115"/>
        <v>0.5</v>
      </c>
      <c r="L79" s="64">
        <f t="shared" si="115"/>
        <v>0.8571428571428571</v>
      </c>
      <c r="M79" s="64">
        <f t="shared" si="115"/>
        <v>0.83333333333333337</v>
      </c>
      <c r="N79" s="64">
        <f t="shared" si="115"/>
        <v>1</v>
      </c>
      <c r="O79" s="64">
        <f t="shared" si="115"/>
        <v>0.66666666666666663</v>
      </c>
      <c r="P79" s="64">
        <f t="shared" si="115"/>
        <v>1</v>
      </c>
      <c r="Q79" s="64">
        <f t="shared" si="115"/>
        <v>1</v>
      </c>
      <c r="R79" s="64">
        <f t="shared" si="115"/>
        <v>1</v>
      </c>
      <c r="S79" s="64">
        <f t="shared" si="115"/>
        <v>0.66666666666666663</v>
      </c>
      <c r="T79" s="64">
        <f t="shared" si="115"/>
        <v>0</v>
      </c>
      <c r="U79" s="64">
        <f t="shared" si="115"/>
        <v>1</v>
      </c>
      <c r="V79" s="64">
        <f t="shared" si="115"/>
        <v>1</v>
      </c>
      <c r="W79" s="64">
        <f t="shared" si="115"/>
        <v>1</v>
      </c>
      <c r="X79" s="64">
        <f t="shared" si="115"/>
        <v>1</v>
      </c>
      <c r="Y79" s="64">
        <f t="shared" si="115"/>
        <v>0.5</v>
      </c>
      <c r="Z79" s="64">
        <f t="shared" ref="Z79:AK79" si="116">Z76/Z77</f>
        <v>0.7142857142857143</v>
      </c>
      <c r="AA79" s="64">
        <f t="shared" si="116"/>
        <v>1</v>
      </c>
      <c r="AB79" s="64">
        <f t="shared" si="116"/>
        <v>1</v>
      </c>
      <c r="AC79" s="64">
        <f t="shared" si="116"/>
        <v>0</v>
      </c>
      <c r="AD79" s="64">
        <f t="shared" si="116"/>
        <v>1</v>
      </c>
      <c r="AE79" s="64">
        <f t="shared" si="116"/>
        <v>0.5</v>
      </c>
      <c r="AF79" s="64">
        <f t="shared" si="116"/>
        <v>0.66666666666666663</v>
      </c>
      <c r="AG79" s="64">
        <f t="shared" si="116"/>
        <v>0.75</v>
      </c>
      <c r="AH79" s="64">
        <f t="shared" si="116"/>
        <v>1</v>
      </c>
      <c r="AI79" s="64">
        <f t="shared" si="116"/>
        <v>0.66666666666666663</v>
      </c>
      <c r="AJ79" s="64">
        <f t="shared" si="116"/>
        <v>0.66666666666666663</v>
      </c>
      <c r="AK79" s="64" t="e">
        <f t="shared" si="116"/>
        <v>#DIV/0!</v>
      </c>
      <c r="AL79" s="64">
        <f t="shared" ref="AL79" si="117">AL76/AL77</f>
        <v>0.75</v>
      </c>
      <c r="AM79" s="64">
        <f t="shared" si="115"/>
        <v>0.83783783783783783</v>
      </c>
      <c r="AN79" s="64">
        <f t="shared" si="115"/>
        <v>0.8</v>
      </c>
      <c r="AO79" s="64" t="e">
        <f t="shared" si="115"/>
        <v>#DIV/0!</v>
      </c>
      <c r="AP79" s="64" t="e">
        <f t="shared" si="115"/>
        <v>#DIV/0!</v>
      </c>
      <c r="AQ79" s="64" t="e">
        <f t="shared" si="115"/>
        <v>#DIV/0!</v>
      </c>
      <c r="AR79" s="64">
        <f t="shared" si="115"/>
        <v>0.8</v>
      </c>
      <c r="AS79" s="64">
        <f t="shared" si="115"/>
        <v>0.875</v>
      </c>
      <c r="AT79" s="64">
        <f t="shared" si="115"/>
        <v>0.8666666666666667</v>
      </c>
      <c r="AU79" s="64">
        <f t="shared" si="115"/>
        <v>0.7142857142857143</v>
      </c>
      <c r="AV79" s="64">
        <f t="shared" si="115"/>
        <v>0.8571428571428571</v>
      </c>
      <c r="AW79" s="64">
        <f t="shared" ref="AW79:AZ79" si="118">AW76/AW77</f>
        <v>0.84615384615384615</v>
      </c>
      <c r="AX79" s="64">
        <f t="shared" si="118"/>
        <v>0.5</v>
      </c>
      <c r="AY79" s="64">
        <f t="shared" si="118"/>
        <v>0.83333333333333337</v>
      </c>
      <c r="AZ79" s="64">
        <f t="shared" si="118"/>
        <v>0.66666666666666663</v>
      </c>
    </row>
    <row r="80" spans="1:52" x14ac:dyDescent="0.25">
      <c r="A80" s="61" t="s">
        <v>132</v>
      </c>
      <c r="B80" s="62">
        <v>2</v>
      </c>
      <c r="C80" s="62">
        <v>6</v>
      </c>
      <c r="D80" s="62">
        <v>3</v>
      </c>
      <c r="E80" s="62">
        <v>6</v>
      </c>
      <c r="F80" s="62">
        <v>4</v>
      </c>
      <c r="G80" s="62">
        <v>3</v>
      </c>
      <c r="H80" s="62">
        <v>3</v>
      </c>
      <c r="I80" s="62">
        <v>2</v>
      </c>
      <c r="J80" s="62">
        <v>2</v>
      </c>
      <c r="K80" s="62">
        <v>6</v>
      </c>
      <c r="L80" s="62">
        <v>6</v>
      </c>
      <c r="M80" s="62">
        <v>4</v>
      </c>
      <c r="N80" s="62">
        <v>6</v>
      </c>
      <c r="O80" s="62">
        <v>4</v>
      </c>
      <c r="P80" s="62">
        <v>3</v>
      </c>
      <c r="Q80" s="62">
        <v>6</v>
      </c>
      <c r="R80" s="62">
        <v>4</v>
      </c>
      <c r="S80" s="62">
        <v>3</v>
      </c>
      <c r="T80" s="62">
        <v>5</v>
      </c>
      <c r="U80" s="62">
        <v>4</v>
      </c>
      <c r="V80" s="62">
        <v>1</v>
      </c>
      <c r="W80" s="62">
        <v>5</v>
      </c>
      <c r="X80" s="62">
        <v>4</v>
      </c>
      <c r="Y80" s="62">
        <v>3</v>
      </c>
      <c r="Z80" s="62">
        <v>4</v>
      </c>
      <c r="AA80" s="62">
        <v>4</v>
      </c>
      <c r="AB80" s="62">
        <v>6</v>
      </c>
      <c r="AC80" s="62">
        <v>4</v>
      </c>
      <c r="AD80" s="62">
        <v>2</v>
      </c>
      <c r="AE80" s="62">
        <v>4</v>
      </c>
      <c r="AF80" s="62">
        <v>2</v>
      </c>
      <c r="AG80" s="62">
        <v>6</v>
      </c>
      <c r="AH80" s="62">
        <v>2</v>
      </c>
      <c r="AI80" s="62">
        <v>4</v>
      </c>
      <c r="AJ80" s="62">
        <v>2</v>
      </c>
      <c r="AK80" s="62"/>
      <c r="AL80" s="1">
        <f t="shared" ref="AL80:AL81" si="119">SUM(Z80:AK80)</f>
        <v>40</v>
      </c>
      <c r="AM80" s="1">
        <f>SUM(N80:Y80)</f>
        <v>48</v>
      </c>
      <c r="AN80" s="1">
        <f>SUM(B80:M80)</f>
        <v>47</v>
      </c>
      <c r="AO80" s="62">
        <f>SUM(B80:D80)</f>
        <v>11</v>
      </c>
      <c r="AP80" s="62">
        <f>SUM(E80:G80)</f>
        <v>13</v>
      </c>
      <c r="AQ80" s="62">
        <f>SUM(H80:J80)</f>
        <v>7</v>
      </c>
      <c r="AR80" s="62">
        <f>SUM(K80:M80)</f>
        <v>16</v>
      </c>
      <c r="AS80" s="62">
        <f>SUM(N80:P80)</f>
        <v>13</v>
      </c>
      <c r="AT80" s="62">
        <f>SUM(Q80:S80)</f>
        <v>13</v>
      </c>
      <c r="AU80" s="62">
        <f>SUM(T80:V80)</f>
        <v>10</v>
      </c>
      <c r="AV80" s="62">
        <f>SUM(W80:Y80)</f>
        <v>12</v>
      </c>
      <c r="AW80" s="62">
        <f>SUM(Z80:AB80)</f>
        <v>14</v>
      </c>
      <c r="AX80" s="62">
        <f>SUM(AC80:AE80)</f>
        <v>10</v>
      </c>
      <c r="AY80" s="62">
        <f>SUM(AF80:AH80)</f>
        <v>10</v>
      </c>
      <c r="AZ80" s="62">
        <f>SUM(AI80:AK80)</f>
        <v>6</v>
      </c>
    </row>
    <row r="81" spans="1:52" x14ac:dyDescent="0.25">
      <c r="A81" s="61" t="s">
        <v>133</v>
      </c>
      <c r="B81" s="62">
        <f t="shared" ref="B81:AK81" si="120">B$6</f>
        <v>6</v>
      </c>
      <c r="C81" s="62">
        <f t="shared" si="120"/>
        <v>8</v>
      </c>
      <c r="D81" s="62">
        <f t="shared" si="120"/>
        <v>6</v>
      </c>
      <c r="E81" s="62">
        <f t="shared" si="120"/>
        <v>10</v>
      </c>
      <c r="F81" s="62">
        <f t="shared" si="120"/>
        <v>6</v>
      </c>
      <c r="G81" s="62">
        <f t="shared" si="120"/>
        <v>4</v>
      </c>
      <c r="H81" s="62">
        <f t="shared" si="120"/>
        <v>6</v>
      </c>
      <c r="I81" s="62">
        <f t="shared" si="120"/>
        <v>6</v>
      </c>
      <c r="J81" s="62">
        <f t="shared" si="120"/>
        <v>4</v>
      </c>
      <c r="K81" s="62">
        <f t="shared" si="120"/>
        <v>7</v>
      </c>
      <c r="L81" s="62">
        <f t="shared" si="120"/>
        <v>7</v>
      </c>
      <c r="M81" s="62">
        <f t="shared" si="120"/>
        <v>6</v>
      </c>
      <c r="N81" s="62">
        <f t="shared" si="120"/>
        <v>8</v>
      </c>
      <c r="O81" s="62">
        <f t="shared" si="120"/>
        <v>7</v>
      </c>
      <c r="P81" s="62">
        <f t="shared" si="120"/>
        <v>3</v>
      </c>
      <c r="Q81" s="62">
        <f t="shared" si="120"/>
        <v>10</v>
      </c>
      <c r="R81" s="62">
        <f t="shared" si="120"/>
        <v>4</v>
      </c>
      <c r="S81" s="62">
        <f t="shared" si="120"/>
        <v>4</v>
      </c>
      <c r="T81" s="62">
        <f t="shared" si="120"/>
        <v>6</v>
      </c>
      <c r="U81" s="62">
        <f t="shared" si="120"/>
        <v>5</v>
      </c>
      <c r="V81" s="62">
        <f t="shared" si="120"/>
        <v>4</v>
      </c>
      <c r="W81" s="62">
        <f t="shared" si="120"/>
        <v>9</v>
      </c>
      <c r="X81" s="62">
        <f t="shared" si="120"/>
        <v>2</v>
      </c>
      <c r="Y81" s="62">
        <f t="shared" si="120"/>
        <v>4</v>
      </c>
      <c r="Z81" s="62">
        <f t="shared" si="120"/>
        <v>5</v>
      </c>
      <c r="AA81" s="62">
        <f t="shared" si="120"/>
        <v>4</v>
      </c>
      <c r="AB81" s="62">
        <f t="shared" si="120"/>
        <v>8</v>
      </c>
      <c r="AC81" s="62">
        <f t="shared" si="120"/>
        <v>6</v>
      </c>
      <c r="AD81" s="62">
        <f t="shared" si="120"/>
        <v>5</v>
      </c>
      <c r="AE81" s="62">
        <f t="shared" si="120"/>
        <v>4</v>
      </c>
      <c r="AF81" s="62">
        <f t="shared" si="120"/>
        <v>4</v>
      </c>
      <c r="AG81" s="62">
        <f t="shared" si="120"/>
        <v>6</v>
      </c>
      <c r="AH81" s="62">
        <f t="shared" si="120"/>
        <v>3</v>
      </c>
      <c r="AI81" s="62">
        <f t="shared" si="120"/>
        <v>4</v>
      </c>
      <c r="AJ81" s="62">
        <f t="shared" si="120"/>
        <v>2</v>
      </c>
      <c r="AK81" s="62">
        <f t="shared" si="120"/>
        <v>0</v>
      </c>
      <c r="AL81" s="1">
        <f t="shared" si="119"/>
        <v>51</v>
      </c>
      <c r="AM81" s="62">
        <f>SUM(N81:Y81)</f>
        <v>66</v>
      </c>
      <c r="AN81" s="62">
        <f>SUM(B81:M81)</f>
        <v>76</v>
      </c>
      <c r="AO81" s="62">
        <f>SUM(B81:D81)</f>
        <v>20</v>
      </c>
      <c r="AP81" s="62">
        <f>SUM(E81:G81)</f>
        <v>20</v>
      </c>
      <c r="AQ81" s="62">
        <f>SUM(H81:J81)</f>
        <v>16</v>
      </c>
      <c r="AR81" s="62">
        <f>SUM(K81:M81)</f>
        <v>20</v>
      </c>
      <c r="AS81" s="62">
        <f>SUM(N81:P81)</f>
        <v>18</v>
      </c>
      <c r="AT81" s="62">
        <f>SUM(Q81:S81)</f>
        <v>18</v>
      </c>
      <c r="AU81" s="62">
        <f>SUM(T81:V81)</f>
        <v>15</v>
      </c>
      <c r="AV81" s="62">
        <f>SUM(W81:Y81)</f>
        <v>15</v>
      </c>
      <c r="AW81" s="62">
        <f>SUM(Z81:AB81)</f>
        <v>17</v>
      </c>
      <c r="AX81" s="62">
        <f>SUM(AC81:AE81)</f>
        <v>15</v>
      </c>
      <c r="AY81" s="62">
        <f>SUM(AF81:AH81)</f>
        <v>13</v>
      </c>
      <c r="AZ81" s="62">
        <f>SUM(AI81:AK81)</f>
        <v>6</v>
      </c>
    </row>
    <row r="82" spans="1:52" x14ac:dyDescent="0.25">
      <c r="A82" s="65" t="s">
        <v>100</v>
      </c>
      <c r="B82" s="63">
        <v>44927</v>
      </c>
      <c r="C82" s="63">
        <v>44958</v>
      </c>
      <c r="D82" s="63">
        <v>44986</v>
      </c>
      <c r="E82" s="63">
        <v>45017</v>
      </c>
      <c r="F82" s="63">
        <v>45047</v>
      </c>
      <c r="G82" s="63">
        <v>45078</v>
      </c>
      <c r="H82" s="63">
        <v>45108</v>
      </c>
      <c r="I82" s="63">
        <v>45139</v>
      </c>
      <c r="J82" s="63">
        <v>45170</v>
      </c>
      <c r="K82" s="63">
        <v>45200</v>
      </c>
      <c r="L82" s="63">
        <v>45231</v>
      </c>
      <c r="M82" s="63">
        <v>45261</v>
      </c>
      <c r="N82" s="63">
        <v>45292</v>
      </c>
      <c r="O82" s="63">
        <v>45323</v>
      </c>
      <c r="P82" s="63">
        <v>45352</v>
      </c>
      <c r="Q82" s="63">
        <v>45383</v>
      </c>
      <c r="R82" s="63">
        <v>45413</v>
      </c>
      <c r="S82" s="63">
        <v>45444</v>
      </c>
      <c r="T82" s="63">
        <v>45474</v>
      </c>
      <c r="U82" s="63">
        <v>45505</v>
      </c>
      <c r="V82" s="63">
        <v>45536</v>
      </c>
      <c r="W82" s="63">
        <v>45566</v>
      </c>
      <c r="X82" s="63">
        <v>45597</v>
      </c>
      <c r="Y82" s="63">
        <v>45627</v>
      </c>
      <c r="Z82" s="63">
        <v>45658</v>
      </c>
      <c r="AA82" s="63">
        <v>45689</v>
      </c>
      <c r="AB82" s="63">
        <v>45717</v>
      </c>
      <c r="AC82" s="63">
        <v>45748</v>
      </c>
      <c r="AD82" s="63">
        <v>45778</v>
      </c>
      <c r="AE82" s="63">
        <v>45809</v>
      </c>
      <c r="AF82" s="63">
        <v>45839</v>
      </c>
      <c r="AG82" s="63">
        <v>45870</v>
      </c>
      <c r="AH82" s="63">
        <v>45901</v>
      </c>
      <c r="AI82" s="63">
        <v>45931</v>
      </c>
      <c r="AJ82" s="63">
        <v>45962</v>
      </c>
      <c r="AK82" s="63">
        <v>45992</v>
      </c>
      <c r="AL82" s="66" t="s">
        <v>158</v>
      </c>
      <c r="AM82" s="66" t="s">
        <v>121</v>
      </c>
      <c r="AN82" s="66" t="s">
        <v>104</v>
      </c>
      <c r="AO82" s="8" t="s">
        <v>105</v>
      </c>
      <c r="AP82" s="8" t="s">
        <v>106</v>
      </c>
      <c r="AQ82" s="8" t="s">
        <v>107</v>
      </c>
      <c r="AR82" s="8" t="s">
        <v>108</v>
      </c>
      <c r="AS82" s="8" t="s">
        <v>122</v>
      </c>
      <c r="AT82" s="8" t="s">
        <v>123</v>
      </c>
      <c r="AU82" s="8" t="s">
        <v>124</v>
      </c>
      <c r="AV82" s="8" t="s">
        <v>125</v>
      </c>
      <c r="AW82" s="8" t="s">
        <v>159</v>
      </c>
      <c r="AX82" s="8" t="s">
        <v>160</v>
      </c>
      <c r="AY82" s="8" t="s">
        <v>161</v>
      </c>
      <c r="AZ82" s="8" t="s">
        <v>162</v>
      </c>
    </row>
    <row r="83" spans="1:52" x14ac:dyDescent="0.25">
      <c r="A83" s="61" t="s">
        <v>135</v>
      </c>
      <c r="B83" s="64">
        <f t="shared" ref="B83:AV83" si="121">B80/B81</f>
        <v>0.33333333333333331</v>
      </c>
      <c r="C83" s="64">
        <f t="shared" si="121"/>
        <v>0.75</v>
      </c>
      <c r="D83" s="64">
        <f t="shared" si="121"/>
        <v>0.5</v>
      </c>
      <c r="E83" s="64">
        <f t="shared" si="121"/>
        <v>0.6</v>
      </c>
      <c r="F83" s="64">
        <f t="shared" si="121"/>
        <v>0.66666666666666663</v>
      </c>
      <c r="G83" s="64">
        <f t="shared" si="121"/>
        <v>0.75</v>
      </c>
      <c r="H83" s="64">
        <f t="shared" si="121"/>
        <v>0.5</v>
      </c>
      <c r="I83" s="64">
        <f t="shared" si="121"/>
        <v>0.33333333333333331</v>
      </c>
      <c r="J83" s="64">
        <f t="shared" si="121"/>
        <v>0.5</v>
      </c>
      <c r="K83" s="64">
        <f t="shared" si="121"/>
        <v>0.8571428571428571</v>
      </c>
      <c r="L83" s="64">
        <f t="shared" si="121"/>
        <v>0.8571428571428571</v>
      </c>
      <c r="M83" s="64">
        <f t="shared" si="121"/>
        <v>0.66666666666666663</v>
      </c>
      <c r="N83" s="64">
        <f t="shared" si="121"/>
        <v>0.75</v>
      </c>
      <c r="O83" s="64">
        <f t="shared" si="121"/>
        <v>0.5714285714285714</v>
      </c>
      <c r="P83" s="64">
        <f t="shared" si="121"/>
        <v>1</v>
      </c>
      <c r="Q83" s="64">
        <f t="shared" si="121"/>
        <v>0.6</v>
      </c>
      <c r="R83" s="64">
        <f t="shared" si="121"/>
        <v>1</v>
      </c>
      <c r="S83" s="64">
        <f t="shared" si="121"/>
        <v>0.75</v>
      </c>
      <c r="T83" s="64">
        <f t="shared" si="121"/>
        <v>0.83333333333333337</v>
      </c>
      <c r="U83" s="64">
        <f t="shared" si="121"/>
        <v>0.8</v>
      </c>
      <c r="V83" s="64">
        <f t="shared" si="121"/>
        <v>0.25</v>
      </c>
      <c r="W83" s="64">
        <f t="shared" si="121"/>
        <v>0.55555555555555558</v>
      </c>
      <c r="X83" s="64">
        <f t="shared" si="121"/>
        <v>2</v>
      </c>
      <c r="Y83" s="64">
        <f t="shared" si="121"/>
        <v>0.75</v>
      </c>
      <c r="Z83" s="64">
        <f t="shared" ref="Z83:AK83" si="122">Z80/Z81</f>
        <v>0.8</v>
      </c>
      <c r="AA83" s="64">
        <f t="shared" si="122"/>
        <v>1</v>
      </c>
      <c r="AB83" s="64">
        <f t="shared" si="122"/>
        <v>0.75</v>
      </c>
      <c r="AC83" s="64">
        <f t="shared" si="122"/>
        <v>0.66666666666666663</v>
      </c>
      <c r="AD83" s="64">
        <f t="shared" si="122"/>
        <v>0.4</v>
      </c>
      <c r="AE83" s="64">
        <f t="shared" si="122"/>
        <v>1</v>
      </c>
      <c r="AF83" s="64">
        <f t="shared" si="122"/>
        <v>0.5</v>
      </c>
      <c r="AG83" s="64">
        <f t="shared" si="122"/>
        <v>1</v>
      </c>
      <c r="AH83" s="64">
        <f t="shared" si="122"/>
        <v>0.66666666666666663</v>
      </c>
      <c r="AI83" s="64">
        <f t="shared" si="122"/>
        <v>1</v>
      </c>
      <c r="AJ83" s="64">
        <f t="shared" si="122"/>
        <v>1</v>
      </c>
      <c r="AK83" s="64" t="e">
        <f t="shared" si="122"/>
        <v>#DIV/0!</v>
      </c>
      <c r="AL83" s="64">
        <f t="shared" ref="AL83" si="123">AL80/AL81</f>
        <v>0.78431372549019607</v>
      </c>
      <c r="AM83" s="64">
        <f t="shared" si="121"/>
        <v>0.72727272727272729</v>
      </c>
      <c r="AN83" s="64">
        <f t="shared" si="121"/>
        <v>0.61842105263157898</v>
      </c>
      <c r="AO83" s="64">
        <f t="shared" si="121"/>
        <v>0.55000000000000004</v>
      </c>
      <c r="AP83" s="64">
        <f t="shared" si="121"/>
        <v>0.65</v>
      </c>
      <c r="AQ83" s="64">
        <f t="shared" si="121"/>
        <v>0.4375</v>
      </c>
      <c r="AR83" s="64">
        <f t="shared" si="121"/>
        <v>0.8</v>
      </c>
      <c r="AS83" s="64">
        <f t="shared" si="121"/>
        <v>0.72222222222222221</v>
      </c>
      <c r="AT83" s="64">
        <f t="shared" si="121"/>
        <v>0.72222222222222221</v>
      </c>
      <c r="AU83" s="64">
        <f t="shared" si="121"/>
        <v>0.66666666666666663</v>
      </c>
      <c r="AV83" s="64">
        <f t="shared" si="121"/>
        <v>0.8</v>
      </c>
      <c r="AW83" s="64">
        <f t="shared" ref="AW83:AZ83" si="124">AW80/AW81</f>
        <v>0.82352941176470584</v>
      </c>
      <c r="AX83" s="64">
        <f t="shared" si="124"/>
        <v>0.66666666666666663</v>
      </c>
      <c r="AY83" s="64">
        <f t="shared" si="124"/>
        <v>0.76923076923076927</v>
      </c>
      <c r="AZ83" s="64">
        <f t="shared" si="124"/>
        <v>1</v>
      </c>
    </row>
    <row r="84" spans="1:52" x14ac:dyDescent="0.25">
      <c r="A84" s="61" t="s">
        <v>132</v>
      </c>
      <c r="B84" s="62">
        <v>4</v>
      </c>
      <c r="C84" s="62">
        <v>12</v>
      </c>
      <c r="D84" s="62">
        <v>2</v>
      </c>
      <c r="E84" s="62">
        <v>4</v>
      </c>
      <c r="F84" s="62">
        <v>3</v>
      </c>
      <c r="G84" s="62">
        <v>5</v>
      </c>
      <c r="H84" s="62">
        <v>6</v>
      </c>
      <c r="I84" s="62">
        <v>2</v>
      </c>
      <c r="J84" s="62">
        <v>2</v>
      </c>
      <c r="K84" s="62">
        <v>8</v>
      </c>
      <c r="L84" s="62">
        <v>2</v>
      </c>
      <c r="M84" s="62">
        <v>4</v>
      </c>
      <c r="N84" s="62">
        <v>4</v>
      </c>
      <c r="O84" s="62">
        <v>4</v>
      </c>
      <c r="P84" s="62">
        <v>4</v>
      </c>
      <c r="Q84" s="62">
        <v>10</v>
      </c>
      <c r="R84" s="62">
        <v>7</v>
      </c>
      <c r="S84" s="62">
        <v>3</v>
      </c>
      <c r="T84" s="62">
        <v>8</v>
      </c>
      <c r="U84" s="62">
        <v>5</v>
      </c>
      <c r="V84" s="62">
        <v>2</v>
      </c>
      <c r="W84" s="62">
        <v>3</v>
      </c>
      <c r="X84" s="62">
        <v>5</v>
      </c>
      <c r="Y84" s="62">
        <v>2</v>
      </c>
      <c r="Z84" s="62">
        <v>8</v>
      </c>
      <c r="AA84" s="62">
        <v>7</v>
      </c>
      <c r="AB84" s="62">
        <v>6</v>
      </c>
      <c r="AC84" s="62">
        <v>7</v>
      </c>
      <c r="AD84" s="62">
        <v>7</v>
      </c>
      <c r="AE84" s="62">
        <v>8</v>
      </c>
      <c r="AF84" s="62">
        <v>4</v>
      </c>
      <c r="AG84" s="62">
        <v>2</v>
      </c>
      <c r="AH84" s="62">
        <v>6</v>
      </c>
      <c r="AI84" s="62">
        <v>10</v>
      </c>
      <c r="AJ84" s="62">
        <v>4</v>
      </c>
      <c r="AK84" s="62"/>
      <c r="AL84" s="1">
        <f t="shared" ref="AL84:AL85" si="125">SUM(Z84:AK84)</f>
        <v>69</v>
      </c>
      <c r="AM84" s="1">
        <f>SUM(N84:Y84)</f>
        <v>57</v>
      </c>
      <c r="AN84" s="1">
        <f>SUM(B84:M84)</f>
        <v>54</v>
      </c>
      <c r="AO84" s="62">
        <f>SUM(B84:D84)</f>
        <v>18</v>
      </c>
      <c r="AP84" s="62">
        <f>SUM(E84:G84)</f>
        <v>12</v>
      </c>
      <c r="AQ84" s="62">
        <f>SUM(H84:J84)</f>
        <v>10</v>
      </c>
      <c r="AR84" s="62">
        <f>SUM(K84:M84)</f>
        <v>14</v>
      </c>
      <c r="AS84" s="62">
        <f>SUM(N84:P84)</f>
        <v>12</v>
      </c>
      <c r="AT84" s="62">
        <f>SUM(Q84:S84)</f>
        <v>20</v>
      </c>
      <c r="AU84" s="62">
        <f>SUM(T84:V84)</f>
        <v>15</v>
      </c>
      <c r="AV84" s="62">
        <f>SUM(W84:Y84)</f>
        <v>10</v>
      </c>
      <c r="AW84" s="62">
        <f>SUM(Z84:AB84)</f>
        <v>21</v>
      </c>
      <c r="AX84" s="62">
        <f>SUM(AC84:AE84)</f>
        <v>22</v>
      </c>
      <c r="AY84" s="62">
        <f>SUM(AF84:AH84)</f>
        <v>12</v>
      </c>
      <c r="AZ84" s="62">
        <f>SUM(AI84:AK84)</f>
        <v>14</v>
      </c>
    </row>
    <row r="85" spans="1:52" x14ac:dyDescent="0.25">
      <c r="A85" s="61" t="s">
        <v>133</v>
      </c>
      <c r="B85" s="62">
        <f t="shared" ref="B85:AK85" si="126">B$7</f>
        <v>23</v>
      </c>
      <c r="C85" s="62">
        <f t="shared" si="126"/>
        <v>28</v>
      </c>
      <c r="D85" s="62">
        <f t="shared" si="126"/>
        <v>25</v>
      </c>
      <c r="E85" s="62">
        <f t="shared" si="126"/>
        <v>16</v>
      </c>
      <c r="F85" s="62">
        <f t="shared" si="126"/>
        <v>17</v>
      </c>
      <c r="G85" s="62">
        <f t="shared" si="126"/>
        <v>20</v>
      </c>
      <c r="H85" s="62">
        <f t="shared" si="126"/>
        <v>15</v>
      </c>
      <c r="I85" s="62">
        <f t="shared" si="126"/>
        <v>13</v>
      </c>
      <c r="J85" s="62">
        <f t="shared" si="126"/>
        <v>9</v>
      </c>
      <c r="K85" s="62">
        <f t="shared" si="126"/>
        <v>22</v>
      </c>
      <c r="L85" s="62">
        <f t="shared" si="126"/>
        <v>9</v>
      </c>
      <c r="M85" s="62">
        <f t="shared" si="126"/>
        <v>14</v>
      </c>
      <c r="N85" s="62">
        <f t="shared" si="126"/>
        <v>15</v>
      </c>
      <c r="O85" s="62">
        <f t="shared" si="126"/>
        <v>15</v>
      </c>
      <c r="P85" s="62">
        <f t="shared" si="126"/>
        <v>18</v>
      </c>
      <c r="Q85" s="62">
        <f t="shared" si="126"/>
        <v>18</v>
      </c>
      <c r="R85" s="62">
        <f t="shared" si="126"/>
        <v>15</v>
      </c>
      <c r="S85" s="62">
        <f t="shared" si="126"/>
        <v>7</v>
      </c>
      <c r="T85" s="62">
        <f t="shared" si="126"/>
        <v>14</v>
      </c>
      <c r="U85" s="62">
        <f t="shared" si="126"/>
        <v>17</v>
      </c>
      <c r="V85" s="62">
        <f t="shared" si="126"/>
        <v>7</v>
      </c>
      <c r="W85" s="62">
        <f t="shared" si="126"/>
        <v>11</v>
      </c>
      <c r="X85" s="62">
        <f t="shared" si="126"/>
        <v>13</v>
      </c>
      <c r="Y85" s="62">
        <f t="shared" si="126"/>
        <v>8</v>
      </c>
      <c r="Z85" s="62">
        <f t="shared" si="126"/>
        <v>22</v>
      </c>
      <c r="AA85" s="62">
        <f t="shared" si="126"/>
        <v>19</v>
      </c>
      <c r="AB85" s="62">
        <f t="shared" si="126"/>
        <v>16</v>
      </c>
      <c r="AC85" s="62">
        <f t="shared" si="126"/>
        <v>10</v>
      </c>
      <c r="AD85" s="62">
        <f t="shared" si="126"/>
        <v>16</v>
      </c>
      <c r="AE85" s="62">
        <f t="shared" si="126"/>
        <v>15</v>
      </c>
      <c r="AF85" s="62">
        <f t="shared" si="126"/>
        <v>11</v>
      </c>
      <c r="AG85" s="62">
        <f t="shared" si="126"/>
        <v>8</v>
      </c>
      <c r="AH85" s="62">
        <f t="shared" si="126"/>
        <v>16</v>
      </c>
      <c r="AI85" s="62">
        <f t="shared" si="126"/>
        <v>13</v>
      </c>
      <c r="AJ85" s="62">
        <f t="shared" si="126"/>
        <v>13</v>
      </c>
      <c r="AK85" s="62">
        <f t="shared" si="126"/>
        <v>0</v>
      </c>
      <c r="AL85" s="1">
        <f t="shared" si="125"/>
        <v>159</v>
      </c>
      <c r="AM85" s="62">
        <f>SUM(N85:Y85)</f>
        <v>158</v>
      </c>
      <c r="AN85" s="62">
        <f>SUM(B85:M85)</f>
        <v>211</v>
      </c>
      <c r="AO85" s="62">
        <f>SUM(B85:D85)</f>
        <v>76</v>
      </c>
      <c r="AP85" s="62">
        <f>SUM(E85:G85)</f>
        <v>53</v>
      </c>
      <c r="AQ85" s="62">
        <f>SUM(H85:J85)</f>
        <v>37</v>
      </c>
      <c r="AR85" s="62">
        <f>SUM(K85:M85)</f>
        <v>45</v>
      </c>
      <c r="AS85" s="62">
        <f>SUM(N85:P85)</f>
        <v>48</v>
      </c>
      <c r="AT85" s="62">
        <f>SUM(Q85:S85)</f>
        <v>40</v>
      </c>
      <c r="AU85" s="62">
        <f>SUM(T85:V85)</f>
        <v>38</v>
      </c>
      <c r="AV85" s="62">
        <f>SUM(W85:Y85)</f>
        <v>32</v>
      </c>
      <c r="AW85" s="62">
        <f>SUM(Z85:AB85)</f>
        <v>57</v>
      </c>
      <c r="AX85" s="62">
        <f>SUM(AC85:AE85)</f>
        <v>41</v>
      </c>
      <c r="AY85" s="62">
        <f>SUM(AF85:AH85)</f>
        <v>35</v>
      </c>
      <c r="AZ85" s="62">
        <f>SUM(AI85:AK85)</f>
        <v>26</v>
      </c>
    </row>
    <row r="86" spans="1:52" x14ac:dyDescent="0.25">
      <c r="A86" s="65" t="s">
        <v>12</v>
      </c>
      <c r="B86" s="63">
        <v>44927</v>
      </c>
      <c r="C86" s="63">
        <v>44958</v>
      </c>
      <c r="D86" s="63">
        <v>44986</v>
      </c>
      <c r="E86" s="63">
        <v>45017</v>
      </c>
      <c r="F86" s="63">
        <v>45047</v>
      </c>
      <c r="G86" s="63">
        <v>45078</v>
      </c>
      <c r="H86" s="63">
        <v>45108</v>
      </c>
      <c r="I86" s="63">
        <v>45139</v>
      </c>
      <c r="J86" s="63">
        <v>45170</v>
      </c>
      <c r="K86" s="63">
        <v>45200</v>
      </c>
      <c r="L86" s="63">
        <v>45231</v>
      </c>
      <c r="M86" s="63">
        <v>45261</v>
      </c>
      <c r="N86" s="63">
        <v>45292</v>
      </c>
      <c r="O86" s="63">
        <v>45323</v>
      </c>
      <c r="P86" s="63">
        <v>45352</v>
      </c>
      <c r="Q86" s="63">
        <v>45383</v>
      </c>
      <c r="R86" s="63">
        <v>45413</v>
      </c>
      <c r="S86" s="63">
        <v>45444</v>
      </c>
      <c r="T86" s="63">
        <v>45474</v>
      </c>
      <c r="U86" s="63">
        <v>45505</v>
      </c>
      <c r="V86" s="63">
        <v>45536</v>
      </c>
      <c r="W86" s="63">
        <v>45566</v>
      </c>
      <c r="X86" s="63">
        <v>45597</v>
      </c>
      <c r="Y86" s="63">
        <v>45627</v>
      </c>
      <c r="Z86" s="63">
        <v>45658</v>
      </c>
      <c r="AA86" s="63">
        <v>45689</v>
      </c>
      <c r="AB86" s="63">
        <v>45717</v>
      </c>
      <c r="AC86" s="63">
        <v>45748</v>
      </c>
      <c r="AD86" s="63">
        <v>45778</v>
      </c>
      <c r="AE86" s="63">
        <v>45809</v>
      </c>
      <c r="AF86" s="63">
        <v>45839</v>
      </c>
      <c r="AG86" s="63">
        <v>45870</v>
      </c>
      <c r="AH86" s="63">
        <v>45901</v>
      </c>
      <c r="AI86" s="63">
        <v>45931</v>
      </c>
      <c r="AJ86" s="63">
        <v>45962</v>
      </c>
      <c r="AK86" s="63">
        <v>45992</v>
      </c>
      <c r="AL86" s="66" t="s">
        <v>158</v>
      </c>
      <c r="AM86" s="66" t="s">
        <v>121</v>
      </c>
      <c r="AN86" s="66" t="s">
        <v>104</v>
      </c>
      <c r="AO86" s="8" t="s">
        <v>105</v>
      </c>
      <c r="AP86" s="8" t="s">
        <v>106</v>
      </c>
      <c r="AQ86" s="8" t="s">
        <v>107</v>
      </c>
      <c r="AR86" s="8" t="s">
        <v>108</v>
      </c>
      <c r="AS86" s="8" t="s">
        <v>122</v>
      </c>
      <c r="AT86" s="8" t="s">
        <v>123</v>
      </c>
      <c r="AU86" s="8" t="s">
        <v>124</v>
      </c>
      <c r="AV86" s="8" t="s">
        <v>125</v>
      </c>
      <c r="AW86" s="8" t="s">
        <v>159</v>
      </c>
      <c r="AX86" s="8" t="s">
        <v>160</v>
      </c>
      <c r="AY86" s="8" t="s">
        <v>161</v>
      </c>
      <c r="AZ86" s="8" t="s">
        <v>162</v>
      </c>
    </row>
    <row r="87" spans="1:52" x14ac:dyDescent="0.25">
      <c r="A87" s="61" t="s">
        <v>135</v>
      </c>
      <c r="B87" s="64">
        <f t="shared" ref="B87:AV87" si="127">B84/B85</f>
        <v>0.17391304347826086</v>
      </c>
      <c r="C87" s="64">
        <f t="shared" si="127"/>
        <v>0.42857142857142855</v>
      </c>
      <c r="D87" s="64">
        <f t="shared" si="127"/>
        <v>0.08</v>
      </c>
      <c r="E87" s="64">
        <f t="shared" si="127"/>
        <v>0.25</v>
      </c>
      <c r="F87" s="64">
        <f t="shared" si="127"/>
        <v>0.17647058823529413</v>
      </c>
      <c r="G87" s="64">
        <f t="shared" si="127"/>
        <v>0.25</v>
      </c>
      <c r="H87" s="64">
        <f t="shared" si="127"/>
        <v>0.4</v>
      </c>
      <c r="I87" s="64">
        <f t="shared" si="127"/>
        <v>0.15384615384615385</v>
      </c>
      <c r="J87" s="64">
        <f t="shared" si="127"/>
        <v>0.22222222222222221</v>
      </c>
      <c r="K87" s="64">
        <f t="shared" si="127"/>
        <v>0.36363636363636365</v>
      </c>
      <c r="L87" s="64">
        <f t="shared" si="127"/>
        <v>0.22222222222222221</v>
      </c>
      <c r="M87" s="64">
        <f t="shared" si="127"/>
        <v>0.2857142857142857</v>
      </c>
      <c r="N87" s="64">
        <f t="shared" si="127"/>
        <v>0.26666666666666666</v>
      </c>
      <c r="O87" s="64">
        <f t="shared" si="127"/>
        <v>0.26666666666666666</v>
      </c>
      <c r="P87" s="64">
        <f t="shared" si="127"/>
        <v>0.22222222222222221</v>
      </c>
      <c r="Q87" s="64">
        <f t="shared" si="127"/>
        <v>0.55555555555555558</v>
      </c>
      <c r="R87" s="64">
        <f t="shared" si="127"/>
        <v>0.46666666666666667</v>
      </c>
      <c r="S87" s="64">
        <f t="shared" si="127"/>
        <v>0.42857142857142855</v>
      </c>
      <c r="T87" s="64">
        <f t="shared" si="127"/>
        <v>0.5714285714285714</v>
      </c>
      <c r="U87" s="64">
        <f t="shared" si="127"/>
        <v>0.29411764705882354</v>
      </c>
      <c r="V87" s="64">
        <f t="shared" si="127"/>
        <v>0.2857142857142857</v>
      </c>
      <c r="W87" s="64">
        <f t="shared" si="127"/>
        <v>0.27272727272727271</v>
      </c>
      <c r="X87" s="64">
        <f t="shared" si="127"/>
        <v>0.38461538461538464</v>
      </c>
      <c r="Y87" s="64">
        <f t="shared" si="127"/>
        <v>0.25</v>
      </c>
      <c r="Z87" s="64">
        <f t="shared" ref="Z87:AK87" si="128">Z84/Z85</f>
        <v>0.36363636363636365</v>
      </c>
      <c r="AA87" s="64">
        <f t="shared" si="128"/>
        <v>0.36842105263157893</v>
      </c>
      <c r="AB87" s="64">
        <f t="shared" si="128"/>
        <v>0.375</v>
      </c>
      <c r="AC87" s="64">
        <f t="shared" si="128"/>
        <v>0.7</v>
      </c>
      <c r="AD87" s="64">
        <f t="shared" si="128"/>
        <v>0.4375</v>
      </c>
      <c r="AE87" s="64">
        <f t="shared" si="128"/>
        <v>0.53333333333333333</v>
      </c>
      <c r="AF87" s="64">
        <f t="shared" si="128"/>
        <v>0.36363636363636365</v>
      </c>
      <c r="AG87" s="64">
        <f t="shared" si="128"/>
        <v>0.25</v>
      </c>
      <c r="AH87" s="64">
        <f t="shared" si="128"/>
        <v>0.375</v>
      </c>
      <c r="AI87" s="64">
        <f t="shared" si="128"/>
        <v>0.76923076923076927</v>
      </c>
      <c r="AJ87" s="64">
        <f t="shared" si="128"/>
        <v>0.30769230769230771</v>
      </c>
      <c r="AK87" s="64" t="e">
        <f t="shared" si="128"/>
        <v>#DIV/0!</v>
      </c>
      <c r="AL87" s="64">
        <f t="shared" ref="AL87" si="129">AL84/AL85</f>
        <v>0.43396226415094341</v>
      </c>
      <c r="AM87" s="64">
        <f t="shared" si="127"/>
        <v>0.36075949367088606</v>
      </c>
      <c r="AN87" s="64">
        <f t="shared" si="127"/>
        <v>0.25592417061611372</v>
      </c>
      <c r="AO87" s="64">
        <f t="shared" si="127"/>
        <v>0.23684210526315788</v>
      </c>
      <c r="AP87" s="64">
        <f t="shared" si="127"/>
        <v>0.22641509433962265</v>
      </c>
      <c r="AQ87" s="64">
        <f t="shared" si="127"/>
        <v>0.27027027027027029</v>
      </c>
      <c r="AR87" s="64">
        <f t="shared" si="127"/>
        <v>0.31111111111111112</v>
      </c>
      <c r="AS87" s="64">
        <f t="shared" si="127"/>
        <v>0.25</v>
      </c>
      <c r="AT87" s="64">
        <f t="shared" si="127"/>
        <v>0.5</v>
      </c>
      <c r="AU87" s="64">
        <f t="shared" si="127"/>
        <v>0.39473684210526316</v>
      </c>
      <c r="AV87" s="64">
        <f t="shared" si="127"/>
        <v>0.3125</v>
      </c>
      <c r="AW87" s="64">
        <f t="shared" ref="AW87:AZ87" si="130">AW84/AW85</f>
        <v>0.36842105263157893</v>
      </c>
      <c r="AX87" s="64">
        <f t="shared" si="130"/>
        <v>0.53658536585365857</v>
      </c>
      <c r="AY87" s="64">
        <f t="shared" si="130"/>
        <v>0.34285714285714286</v>
      </c>
      <c r="AZ87" s="64">
        <f t="shared" si="130"/>
        <v>0.53846153846153844</v>
      </c>
    </row>
    <row r="88" spans="1:52" x14ac:dyDescent="0.25">
      <c r="A88" s="3" t="s">
        <v>138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</row>
    <row r="89" spans="1:52" x14ac:dyDescent="0.25">
      <c r="A89" s="67" t="s">
        <v>61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</row>
    <row r="90" spans="1:52" x14ac:dyDescent="0.25">
      <c r="A90" s="61" t="s">
        <v>132</v>
      </c>
      <c r="B90" s="62">
        <f t="shared" ref="B90:Y91" si="131">SUM(B94,B98,B102,B106,B110)</f>
        <v>0</v>
      </c>
      <c r="C90" s="62">
        <f t="shared" si="131"/>
        <v>0</v>
      </c>
      <c r="D90" s="62">
        <f t="shared" si="131"/>
        <v>3</v>
      </c>
      <c r="E90" s="62">
        <f t="shared" si="131"/>
        <v>2</v>
      </c>
      <c r="F90" s="62">
        <f t="shared" si="131"/>
        <v>3</v>
      </c>
      <c r="G90" s="62">
        <f t="shared" si="131"/>
        <v>3</v>
      </c>
      <c r="H90" s="62">
        <f t="shared" si="131"/>
        <v>1</v>
      </c>
      <c r="I90" s="62">
        <f t="shared" si="131"/>
        <v>3</v>
      </c>
      <c r="J90" s="62">
        <f t="shared" si="131"/>
        <v>0</v>
      </c>
      <c r="K90" s="62">
        <f t="shared" si="131"/>
        <v>1</v>
      </c>
      <c r="L90" s="62">
        <f t="shared" si="131"/>
        <v>3</v>
      </c>
      <c r="M90" s="62">
        <f t="shared" si="131"/>
        <v>5</v>
      </c>
      <c r="N90" s="62">
        <f t="shared" si="131"/>
        <v>4</v>
      </c>
      <c r="O90" s="62">
        <f t="shared" si="131"/>
        <v>0</v>
      </c>
      <c r="P90" s="62">
        <f t="shared" si="131"/>
        <v>2</v>
      </c>
      <c r="Q90" s="62">
        <f t="shared" si="131"/>
        <v>2</v>
      </c>
      <c r="R90" s="62">
        <f t="shared" si="131"/>
        <v>3</v>
      </c>
      <c r="S90" s="62">
        <f t="shared" si="131"/>
        <v>0</v>
      </c>
      <c r="T90" s="62">
        <f t="shared" si="131"/>
        <v>3</v>
      </c>
      <c r="U90" s="62">
        <f t="shared" si="131"/>
        <v>0</v>
      </c>
      <c r="V90" s="62">
        <f t="shared" si="131"/>
        <v>3</v>
      </c>
      <c r="W90" s="62">
        <f t="shared" si="131"/>
        <v>3</v>
      </c>
      <c r="X90" s="62">
        <f t="shared" si="131"/>
        <v>3</v>
      </c>
      <c r="Y90" s="62">
        <f t="shared" si="131"/>
        <v>2</v>
      </c>
      <c r="Z90" s="62">
        <f t="shared" ref="Z90:AK90" si="132">SUM(Z94,Z98,Z102,Z106,Z110)</f>
        <v>3</v>
      </c>
      <c r="AA90" s="62">
        <f t="shared" si="132"/>
        <v>2</v>
      </c>
      <c r="AB90" s="62">
        <f t="shared" si="132"/>
        <v>3</v>
      </c>
      <c r="AC90" s="62">
        <f t="shared" si="132"/>
        <v>0</v>
      </c>
      <c r="AD90" s="62">
        <f t="shared" si="132"/>
        <v>2</v>
      </c>
      <c r="AE90" s="62">
        <f t="shared" si="132"/>
        <v>2</v>
      </c>
      <c r="AF90" s="62">
        <f t="shared" si="132"/>
        <v>2</v>
      </c>
      <c r="AG90" s="62">
        <f t="shared" si="132"/>
        <v>5</v>
      </c>
      <c r="AH90" s="62">
        <f t="shared" si="132"/>
        <v>3</v>
      </c>
      <c r="AI90" s="62">
        <f t="shared" si="132"/>
        <v>1</v>
      </c>
      <c r="AJ90" s="62">
        <f t="shared" si="132"/>
        <v>0</v>
      </c>
      <c r="AK90" s="62">
        <f t="shared" si="132"/>
        <v>0</v>
      </c>
      <c r="AL90" s="1">
        <f t="shared" ref="AL90:AL91" si="133">SUM(Z90:AK90)</f>
        <v>23</v>
      </c>
      <c r="AM90" s="1">
        <f>SUM(N90:Y90)</f>
        <v>25</v>
      </c>
      <c r="AN90" s="1">
        <f>SUM(B90:M90)</f>
        <v>24</v>
      </c>
      <c r="AO90" s="62">
        <f>SUM(B90:D90)</f>
        <v>3</v>
      </c>
      <c r="AP90" s="62">
        <f>SUM(E90:G90)</f>
        <v>8</v>
      </c>
      <c r="AQ90" s="62">
        <f>SUM(H90:J90)</f>
        <v>4</v>
      </c>
      <c r="AR90" s="62">
        <f>SUM(K90:M90)</f>
        <v>9</v>
      </c>
      <c r="AS90" s="62">
        <f>SUM(N90:P90)</f>
        <v>6</v>
      </c>
      <c r="AT90" s="62">
        <f>SUM(Q90:S90)</f>
        <v>5</v>
      </c>
      <c r="AU90" s="62">
        <f>SUM(T90:V90)</f>
        <v>6</v>
      </c>
      <c r="AV90" s="62">
        <f>SUM(W90:Y90)</f>
        <v>8</v>
      </c>
      <c r="AW90" s="62">
        <f>SUM(Z90:AB90)</f>
        <v>8</v>
      </c>
      <c r="AX90" s="62">
        <f>SUM(AC90:AE90)</f>
        <v>4</v>
      </c>
      <c r="AY90" s="62">
        <f>SUM(AF90:AH90)</f>
        <v>10</v>
      </c>
      <c r="AZ90" s="62">
        <f>SUM(AI90:AK90)</f>
        <v>1</v>
      </c>
    </row>
    <row r="91" spans="1:52" x14ac:dyDescent="0.25">
      <c r="A91" s="61" t="s">
        <v>133</v>
      </c>
      <c r="B91" s="62">
        <f t="shared" si="131"/>
        <v>79</v>
      </c>
      <c r="C91" s="62">
        <f t="shared" si="131"/>
        <v>90</v>
      </c>
      <c r="D91" s="62">
        <f t="shared" si="131"/>
        <v>83</v>
      </c>
      <c r="E91" s="62">
        <f t="shared" si="131"/>
        <v>82</v>
      </c>
      <c r="F91" s="62">
        <f t="shared" si="131"/>
        <v>80</v>
      </c>
      <c r="G91" s="62">
        <f t="shared" si="131"/>
        <v>87</v>
      </c>
      <c r="H91" s="62">
        <f t="shared" si="131"/>
        <v>58</v>
      </c>
      <c r="I91" s="62">
        <f t="shared" si="131"/>
        <v>66</v>
      </c>
      <c r="J91" s="62">
        <f t="shared" si="131"/>
        <v>56</v>
      </c>
      <c r="K91" s="62">
        <f t="shared" si="131"/>
        <v>74</v>
      </c>
      <c r="L91" s="62">
        <f t="shared" si="131"/>
        <v>74</v>
      </c>
      <c r="M91" s="62">
        <f t="shared" si="131"/>
        <v>73</v>
      </c>
      <c r="N91" s="62">
        <f t="shared" si="131"/>
        <v>74</v>
      </c>
      <c r="O91" s="62">
        <f t="shared" si="131"/>
        <v>82</v>
      </c>
      <c r="P91" s="62">
        <f t="shared" si="131"/>
        <v>88</v>
      </c>
      <c r="Q91" s="62">
        <f t="shared" si="131"/>
        <v>81</v>
      </c>
      <c r="R91" s="62">
        <f t="shared" si="131"/>
        <v>84</v>
      </c>
      <c r="S91" s="62">
        <f t="shared" si="131"/>
        <v>54</v>
      </c>
      <c r="T91" s="62">
        <f t="shared" si="131"/>
        <v>64</v>
      </c>
      <c r="U91" s="62">
        <f t="shared" si="131"/>
        <v>73</v>
      </c>
      <c r="V91" s="62">
        <f t="shared" si="131"/>
        <v>65</v>
      </c>
      <c r="W91" s="62">
        <f t="shared" si="131"/>
        <v>76</v>
      </c>
      <c r="X91" s="62">
        <f t="shared" si="131"/>
        <v>70</v>
      </c>
      <c r="Y91" s="62">
        <f t="shared" si="131"/>
        <v>68</v>
      </c>
      <c r="Z91" s="62">
        <f t="shared" ref="Z91:AK91" si="134">SUM(Z95,Z99,Z103,Z107,Z111)</f>
        <v>87</v>
      </c>
      <c r="AA91" s="62">
        <f t="shared" si="134"/>
        <v>77</v>
      </c>
      <c r="AB91" s="62">
        <f t="shared" si="134"/>
        <v>88</v>
      </c>
      <c r="AC91" s="62">
        <f>SUM(AC95,AC99,AC103,AC107,AC111)</f>
        <v>58</v>
      </c>
      <c r="AD91" s="62">
        <f>SUM(AD95,AD99,AD103,AD107,AD111)</f>
        <v>92</v>
      </c>
      <c r="AE91" s="62">
        <f t="shared" si="134"/>
        <v>66</v>
      </c>
      <c r="AF91" s="62">
        <f t="shared" si="134"/>
        <v>74</v>
      </c>
      <c r="AG91" s="62">
        <f t="shared" si="134"/>
        <v>61</v>
      </c>
      <c r="AH91" s="62">
        <f t="shared" si="134"/>
        <v>67</v>
      </c>
      <c r="AI91" s="62">
        <f t="shared" si="134"/>
        <v>73</v>
      </c>
      <c r="AJ91" s="62">
        <f t="shared" si="134"/>
        <v>0</v>
      </c>
      <c r="AK91" s="62">
        <f t="shared" si="134"/>
        <v>0</v>
      </c>
      <c r="AL91" s="1">
        <f t="shared" si="133"/>
        <v>743</v>
      </c>
      <c r="AM91" s="62">
        <f>SUM(N91:Y91)</f>
        <v>879</v>
      </c>
      <c r="AN91" s="62">
        <f>SUM(B91:M91)</f>
        <v>902</v>
      </c>
      <c r="AO91" s="62">
        <f>SUM(B91:D91)</f>
        <v>252</v>
      </c>
      <c r="AP91" s="62">
        <f>SUM(E91:G91)</f>
        <v>249</v>
      </c>
      <c r="AQ91" s="62">
        <f>SUM(H91:J91)</f>
        <v>180</v>
      </c>
      <c r="AR91" s="62">
        <f>SUM(K91:M91)</f>
        <v>221</v>
      </c>
      <c r="AS91" s="62">
        <f>SUM(N91:P91)</f>
        <v>244</v>
      </c>
      <c r="AT91" s="62">
        <f>SUM(Q91:S91)</f>
        <v>219</v>
      </c>
      <c r="AU91" s="62">
        <f>SUM(T91:V91)</f>
        <v>202</v>
      </c>
      <c r="AV91" s="62">
        <f>SUM(W91:Y91)</f>
        <v>214</v>
      </c>
      <c r="AW91" s="62">
        <f>SUM(Z91:AB91)</f>
        <v>252</v>
      </c>
      <c r="AX91" s="62">
        <f>SUM(AC91:AE91)</f>
        <v>216</v>
      </c>
      <c r="AY91" s="62">
        <f>SUM(AF91:AH91)</f>
        <v>202</v>
      </c>
      <c r="AZ91" s="62">
        <f>SUM(AI91:AK91)</f>
        <v>73</v>
      </c>
    </row>
    <row r="92" spans="1:52" x14ac:dyDescent="0.25">
      <c r="A92" s="65" t="s">
        <v>134</v>
      </c>
      <c r="B92" s="63">
        <v>44927</v>
      </c>
      <c r="C92" s="63">
        <v>44958</v>
      </c>
      <c r="D92" s="63">
        <v>44986</v>
      </c>
      <c r="E92" s="63">
        <v>45017</v>
      </c>
      <c r="F92" s="63">
        <v>45047</v>
      </c>
      <c r="G92" s="63">
        <v>45078</v>
      </c>
      <c r="H92" s="63">
        <v>45108</v>
      </c>
      <c r="I92" s="63">
        <v>45139</v>
      </c>
      <c r="J92" s="63">
        <v>45170</v>
      </c>
      <c r="K92" s="63">
        <v>45200</v>
      </c>
      <c r="L92" s="63">
        <v>45231</v>
      </c>
      <c r="M92" s="63">
        <v>45261</v>
      </c>
      <c r="N92" s="63">
        <v>45292</v>
      </c>
      <c r="O92" s="63">
        <v>45323</v>
      </c>
      <c r="P92" s="63">
        <v>45352</v>
      </c>
      <c r="Q92" s="63">
        <v>45383</v>
      </c>
      <c r="R92" s="63">
        <v>45413</v>
      </c>
      <c r="S92" s="63">
        <v>45444</v>
      </c>
      <c r="T92" s="63">
        <v>45474</v>
      </c>
      <c r="U92" s="63">
        <v>45505</v>
      </c>
      <c r="V92" s="63">
        <v>45536</v>
      </c>
      <c r="W92" s="63">
        <v>45566</v>
      </c>
      <c r="X92" s="63">
        <v>45597</v>
      </c>
      <c r="Y92" s="63">
        <v>45627</v>
      </c>
      <c r="Z92" s="63">
        <v>45658</v>
      </c>
      <c r="AA92" s="63">
        <v>45689</v>
      </c>
      <c r="AB92" s="63">
        <v>45717</v>
      </c>
      <c r="AC92" s="63">
        <v>45748</v>
      </c>
      <c r="AD92" s="63">
        <v>45778</v>
      </c>
      <c r="AE92" s="63">
        <v>45809</v>
      </c>
      <c r="AF92" s="63">
        <v>45839</v>
      </c>
      <c r="AG92" s="63">
        <v>45870</v>
      </c>
      <c r="AH92" s="63">
        <v>45901</v>
      </c>
      <c r="AI92" s="63">
        <v>45931</v>
      </c>
      <c r="AJ92" s="63">
        <v>45962</v>
      </c>
      <c r="AK92" s="63">
        <v>45992</v>
      </c>
      <c r="AL92" s="66" t="s">
        <v>158</v>
      </c>
      <c r="AM92" s="66" t="s">
        <v>121</v>
      </c>
      <c r="AN92" s="66" t="s">
        <v>104</v>
      </c>
      <c r="AO92" s="8" t="s">
        <v>105</v>
      </c>
      <c r="AP92" s="8" t="s">
        <v>106</v>
      </c>
      <c r="AQ92" s="8" t="s">
        <v>107</v>
      </c>
      <c r="AR92" s="8" t="s">
        <v>108</v>
      </c>
      <c r="AS92" s="8" t="s">
        <v>122</v>
      </c>
      <c r="AT92" s="8" t="s">
        <v>123</v>
      </c>
      <c r="AU92" s="8" t="s">
        <v>124</v>
      </c>
      <c r="AV92" s="8" t="s">
        <v>125</v>
      </c>
      <c r="AW92" s="8" t="s">
        <v>159</v>
      </c>
      <c r="AX92" s="8" t="s">
        <v>160</v>
      </c>
      <c r="AY92" s="8" t="s">
        <v>161</v>
      </c>
      <c r="AZ92" s="8" t="s">
        <v>162</v>
      </c>
    </row>
    <row r="93" spans="1:52" x14ac:dyDescent="0.25">
      <c r="A93" s="61" t="s">
        <v>135</v>
      </c>
      <c r="B93" s="64">
        <f t="shared" ref="B93:AV93" si="135">B90/B91</f>
        <v>0</v>
      </c>
      <c r="C93" s="64">
        <f t="shared" si="135"/>
        <v>0</v>
      </c>
      <c r="D93" s="64">
        <f t="shared" si="135"/>
        <v>3.614457831325301E-2</v>
      </c>
      <c r="E93" s="64">
        <f t="shared" si="135"/>
        <v>2.4390243902439025E-2</v>
      </c>
      <c r="F93" s="64">
        <f t="shared" si="135"/>
        <v>3.7499999999999999E-2</v>
      </c>
      <c r="G93" s="64">
        <f t="shared" si="135"/>
        <v>3.4482758620689655E-2</v>
      </c>
      <c r="H93" s="64">
        <f t="shared" si="135"/>
        <v>1.7241379310344827E-2</v>
      </c>
      <c r="I93" s="64">
        <f t="shared" si="135"/>
        <v>4.5454545454545456E-2</v>
      </c>
      <c r="J93" s="64">
        <f t="shared" si="135"/>
        <v>0</v>
      </c>
      <c r="K93" s="64">
        <f t="shared" si="135"/>
        <v>1.3513513513513514E-2</v>
      </c>
      <c r="L93" s="64">
        <f t="shared" si="135"/>
        <v>4.0540540540540543E-2</v>
      </c>
      <c r="M93" s="64">
        <f t="shared" si="135"/>
        <v>6.8493150684931503E-2</v>
      </c>
      <c r="N93" s="64">
        <f t="shared" si="135"/>
        <v>5.4054054054054057E-2</v>
      </c>
      <c r="O93" s="64">
        <f t="shared" si="135"/>
        <v>0</v>
      </c>
      <c r="P93" s="64">
        <f t="shared" si="135"/>
        <v>2.2727272727272728E-2</v>
      </c>
      <c r="Q93" s="64">
        <f t="shared" si="135"/>
        <v>2.4691358024691357E-2</v>
      </c>
      <c r="R93" s="64">
        <f t="shared" si="135"/>
        <v>3.5714285714285712E-2</v>
      </c>
      <c r="S93" s="64">
        <f t="shared" si="135"/>
        <v>0</v>
      </c>
      <c r="T93" s="64">
        <f t="shared" si="135"/>
        <v>4.6875E-2</v>
      </c>
      <c r="U93" s="64">
        <f t="shared" si="135"/>
        <v>0</v>
      </c>
      <c r="V93" s="64">
        <f t="shared" si="135"/>
        <v>4.6153846153846156E-2</v>
      </c>
      <c r="W93" s="64">
        <f t="shared" si="135"/>
        <v>3.9473684210526314E-2</v>
      </c>
      <c r="X93" s="64">
        <f t="shared" si="135"/>
        <v>4.2857142857142858E-2</v>
      </c>
      <c r="Y93" s="64">
        <f t="shared" si="135"/>
        <v>2.9411764705882353E-2</v>
      </c>
      <c r="Z93" s="64">
        <f t="shared" ref="Z93:AK93" si="136">Z90/Z91</f>
        <v>3.4482758620689655E-2</v>
      </c>
      <c r="AA93" s="64">
        <f t="shared" si="136"/>
        <v>2.5974025974025976E-2</v>
      </c>
      <c r="AB93" s="64">
        <f t="shared" si="136"/>
        <v>3.4090909090909088E-2</v>
      </c>
      <c r="AC93" s="64">
        <f t="shared" si="136"/>
        <v>0</v>
      </c>
      <c r="AD93" s="64">
        <f t="shared" si="136"/>
        <v>2.1739130434782608E-2</v>
      </c>
      <c r="AE93" s="64">
        <f t="shared" si="136"/>
        <v>3.0303030303030304E-2</v>
      </c>
      <c r="AF93" s="64">
        <f t="shared" si="136"/>
        <v>2.7027027027027029E-2</v>
      </c>
      <c r="AG93" s="64">
        <f t="shared" si="136"/>
        <v>8.1967213114754092E-2</v>
      </c>
      <c r="AH93" s="64">
        <f t="shared" si="136"/>
        <v>4.4776119402985072E-2</v>
      </c>
      <c r="AI93" s="64">
        <f t="shared" si="136"/>
        <v>1.3698630136986301E-2</v>
      </c>
      <c r="AJ93" s="64" t="e">
        <f t="shared" si="136"/>
        <v>#DIV/0!</v>
      </c>
      <c r="AK93" s="64" t="e">
        <f t="shared" si="136"/>
        <v>#DIV/0!</v>
      </c>
      <c r="AL93" s="64">
        <f t="shared" ref="AL93" si="137">AL90/AL91</f>
        <v>3.095558546433378E-2</v>
      </c>
      <c r="AM93" s="64">
        <f t="shared" si="135"/>
        <v>2.844141069397042E-2</v>
      </c>
      <c r="AN93" s="64">
        <f t="shared" si="135"/>
        <v>2.6607538802660754E-2</v>
      </c>
      <c r="AO93" s="64">
        <f t="shared" si="135"/>
        <v>1.1904761904761904E-2</v>
      </c>
      <c r="AP93" s="64">
        <f t="shared" si="135"/>
        <v>3.2128514056224897E-2</v>
      </c>
      <c r="AQ93" s="64">
        <f t="shared" si="135"/>
        <v>2.2222222222222223E-2</v>
      </c>
      <c r="AR93" s="64">
        <f t="shared" si="135"/>
        <v>4.072398190045249E-2</v>
      </c>
      <c r="AS93" s="64">
        <f t="shared" si="135"/>
        <v>2.4590163934426229E-2</v>
      </c>
      <c r="AT93" s="64">
        <f t="shared" si="135"/>
        <v>2.2831050228310501E-2</v>
      </c>
      <c r="AU93" s="64">
        <f t="shared" si="135"/>
        <v>2.9702970297029702E-2</v>
      </c>
      <c r="AV93" s="64">
        <f t="shared" si="135"/>
        <v>3.7383177570093455E-2</v>
      </c>
      <c r="AW93" s="64">
        <f t="shared" ref="AW93:AZ93" si="138">AW90/AW91</f>
        <v>3.1746031746031744E-2</v>
      </c>
      <c r="AX93" s="64">
        <f t="shared" si="138"/>
        <v>1.8518518518518517E-2</v>
      </c>
      <c r="AY93" s="64">
        <f t="shared" si="138"/>
        <v>4.9504950495049507E-2</v>
      </c>
      <c r="AZ93" s="64">
        <f t="shared" si="138"/>
        <v>1.3698630136986301E-2</v>
      </c>
    </row>
    <row r="94" spans="1:52" x14ac:dyDescent="0.25">
      <c r="A94" s="61" t="s">
        <v>132</v>
      </c>
      <c r="B94" s="62">
        <v>0</v>
      </c>
      <c r="C94" s="62">
        <v>0</v>
      </c>
      <c r="D94" s="62">
        <v>0</v>
      </c>
      <c r="E94" s="62">
        <v>1</v>
      </c>
      <c r="F94" s="62">
        <v>3</v>
      </c>
      <c r="G94" s="62">
        <v>2</v>
      </c>
      <c r="H94" s="62">
        <v>1</v>
      </c>
      <c r="I94" s="62">
        <v>2</v>
      </c>
      <c r="J94" s="62">
        <v>0</v>
      </c>
      <c r="K94" s="62">
        <v>1</v>
      </c>
      <c r="L94" s="62">
        <v>2</v>
      </c>
      <c r="M94" s="62">
        <v>2</v>
      </c>
      <c r="N94" s="62">
        <v>1</v>
      </c>
      <c r="O94" s="62">
        <v>0</v>
      </c>
      <c r="P94" s="62">
        <v>1</v>
      </c>
      <c r="Q94" s="62">
        <v>0</v>
      </c>
      <c r="R94" s="62">
        <v>2</v>
      </c>
      <c r="S94" s="62">
        <v>0</v>
      </c>
      <c r="T94" s="62">
        <v>1</v>
      </c>
      <c r="U94" s="62">
        <v>0</v>
      </c>
      <c r="V94" s="62">
        <v>3</v>
      </c>
      <c r="W94" s="62">
        <v>1</v>
      </c>
      <c r="X94" s="62">
        <v>2</v>
      </c>
      <c r="Y94" s="62">
        <v>1</v>
      </c>
      <c r="Z94" s="62">
        <v>1</v>
      </c>
      <c r="AA94" s="62">
        <v>2</v>
      </c>
      <c r="AB94" s="62">
        <v>2</v>
      </c>
      <c r="AC94" s="62">
        <v>0</v>
      </c>
      <c r="AD94" s="62">
        <v>0</v>
      </c>
      <c r="AE94" s="62">
        <v>2</v>
      </c>
      <c r="AF94" s="62">
        <v>0</v>
      </c>
      <c r="AG94" s="62">
        <v>1</v>
      </c>
      <c r="AH94" s="62">
        <v>0</v>
      </c>
      <c r="AI94" s="62">
        <v>0</v>
      </c>
      <c r="AJ94" s="62"/>
      <c r="AK94" s="62"/>
      <c r="AL94" s="1">
        <f t="shared" ref="AL94:AL95" si="139">SUM(Z94:AK94)</f>
        <v>8</v>
      </c>
      <c r="AM94" s="1">
        <f>SUM(N94:Y94)</f>
        <v>12</v>
      </c>
      <c r="AN94" s="1">
        <f>SUM(B94:M94)</f>
        <v>14</v>
      </c>
      <c r="AO94" s="62">
        <f>SUM(B94:D94)</f>
        <v>0</v>
      </c>
      <c r="AP94" s="62">
        <f>SUM(E94:G94)</f>
        <v>6</v>
      </c>
      <c r="AQ94" s="62">
        <f>SUM(H94:J94)</f>
        <v>3</v>
      </c>
      <c r="AR94" s="62">
        <f>SUM(K94:M94)</f>
        <v>5</v>
      </c>
      <c r="AS94" s="62">
        <f>SUM(N94:P94)</f>
        <v>2</v>
      </c>
      <c r="AT94" s="62">
        <f>SUM(Q94:S94)</f>
        <v>2</v>
      </c>
      <c r="AU94" s="62">
        <f>SUM(T94:V94)</f>
        <v>4</v>
      </c>
      <c r="AV94" s="62">
        <f>SUM(W94:Y94)</f>
        <v>4</v>
      </c>
      <c r="AW94" s="62">
        <f>SUM(Z94:AB94)</f>
        <v>5</v>
      </c>
      <c r="AX94" s="62">
        <f>SUM(AC94:AE94)</f>
        <v>2</v>
      </c>
      <c r="AY94" s="62">
        <f>SUM(AF94:AH94)</f>
        <v>1</v>
      </c>
      <c r="AZ94" s="62">
        <f>SUM(AI94:AK94)</f>
        <v>0</v>
      </c>
    </row>
    <row r="95" spans="1:52" x14ac:dyDescent="0.25">
      <c r="A95" s="61" t="s">
        <v>133</v>
      </c>
      <c r="B95" s="62">
        <f t="shared" ref="B95:AI95" si="140">B$3</f>
        <v>33</v>
      </c>
      <c r="C95" s="62">
        <f t="shared" si="140"/>
        <v>36</v>
      </c>
      <c r="D95" s="62">
        <f t="shared" si="140"/>
        <v>36</v>
      </c>
      <c r="E95" s="62">
        <f t="shared" si="140"/>
        <v>33</v>
      </c>
      <c r="F95" s="62">
        <f t="shared" si="140"/>
        <v>40</v>
      </c>
      <c r="G95" s="62">
        <f t="shared" si="140"/>
        <v>44</v>
      </c>
      <c r="H95" s="62">
        <f t="shared" si="140"/>
        <v>26</v>
      </c>
      <c r="I95" s="62">
        <f t="shared" si="140"/>
        <v>35</v>
      </c>
      <c r="J95" s="62">
        <f t="shared" si="140"/>
        <v>32</v>
      </c>
      <c r="K95" s="62">
        <f t="shared" si="140"/>
        <v>33</v>
      </c>
      <c r="L95" s="62">
        <f t="shared" si="140"/>
        <v>39</v>
      </c>
      <c r="M95" s="62">
        <f t="shared" si="140"/>
        <v>33</v>
      </c>
      <c r="N95" s="62">
        <f t="shared" si="140"/>
        <v>29</v>
      </c>
      <c r="O95" s="62">
        <f t="shared" si="140"/>
        <v>39</v>
      </c>
      <c r="P95" s="62">
        <f t="shared" si="140"/>
        <v>51</v>
      </c>
      <c r="Q95" s="62">
        <f t="shared" si="140"/>
        <v>38</v>
      </c>
      <c r="R95" s="62">
        <f t="shared" si="140"/>
        <v>39</v>
      </c>
      <c r="S95" s="62">
        <f t="shared" si="140"/>
        <v>29</v>
      </c>
      <c r="T95" s="62">
        <f t="shared" si="140"/>
        <v>34</v>
      </c>
      <c r="U95" s="62">
        <f t="shared" si="140"/>
        <v>35</v>
      </c>
      <c r="V95" s="62">
        <f t="shared" si="140"/>
        <v>38</v>
      </c>
      <c r="W95" s="62">
        <f t="shared" si="140"/>
        <v>43</v>
      </c>
      <c r="X95" s="62">
        <f t="shared" si="140"/>
        <v>37</v>
      </c>
      <c r="Y95" s="62">
        <f t="shared" si="140"/>
        <v>37</v>
      </c>
      <c r="Z95" s="62">
        <f t="shared" si="140"/>
        <v>37</v>
      </c>
      <c r="AA95" s="62">
        <f t="shared" si="140"/>
        <v>35</v>
      </c>
      <c r="AB95" s="62">
        <f t="shared" si="140"/>
        <v>45</v>
      </c>
      <c r="AC95" s="62">
        <f t="shared" si="140"/>
        <v>31</v>
      </c>
      <c r="AD95" s="62">
        <f t="shared" si="140"/>
        <v>55</v>
      </c>
      <c r="AE95" s="62">
        <f t="shared" si="140"/>
        <v>35</v>
      </c>
      <c r="AF95" s="62">
        <f t="shared" si="140"/>
        <v>39</v>
      </c>
      <c r="AG95" s="62">
        <f t="shared" si="140"/>
        <v>29</v>
      </c>
      <c r="AH95" s="62">
        <f t="shared" si="140"/>
        <v>32</v>
      </c>
      <c r="AI95" s="62">
        <f t="shared" si="140"/>
        <v>33</v>
      </c>
      <c r="AJ95" s="62"/>
      <c r="AK95" s="62"/>
      <c r="AL95" s="1">
        <f t="shared" si="139"/>
        <v>371</v>
      </c>
      <c r="AM95" s="62">
        <f>SUM(N95:Y95)</f>
        <v>449</v>
      </c>
      <c r="AN95" s="62">
        <f>SUM(B95:M95)</f>
        <v>420</v>
      </c>
      <c r="AO95" s="62">
        <f>SUM(B95:D95)</f>
        <v>105</v>
      </c>
      <c r="AP95" s="62">
        <f>SUM(E95:G95)</f>
        <v>117</v>
      </c>
      <c r="AQ95" s="62">
        <f>SUM(H95:J95)</f>
        <v>93</v>
      </c>
      <c r="AR95" s="62">
        <f>SUM(K95:M95)</f>
        <v>105</v>
      </c>
      <c r="AS95" s="62">
        <f>SUM(N95:P95)</f>
        <v>119</v>
      </c>
      <c r="AT95" s="62">
        <f>SUM(Q95:S95)</f>
        <v>106</v>
      </c>
      <c r="AU95" s="62">
        <f>SUM(T95:V95)</f>
        <v>107</v>
      </c>
      <c r="AV95" s="62">
        <f>SUM(W95:Y95)</f>
        <v>117</v>
      </c>
      <c r="AW95" s="62">
        <f>SUM(Z95:AB95)</f>
        <v>117</v>
      </c>
      <c r="AX95" s="62">
        <f>SUM(AC95:AE95)</f>
        <v>121</v>
      </c>
      <c r="AY95" s="62">
        <f>SUM(AF95:AH95)</f>
        <v>100</v>
      </c>
      <c r="AZ95" s="62">
        <f>SUM(AI95:AK95)</f>
        <v>33</v>
      </c>
    </row>
    <row r="96" spans="1:52" x14ac:dyDescent="0.25">
      <c r="A96" s="65" t="s">
        <v>9</v>
      </c>
      <c r="B96" s="63">
        <v>44927</v>
      </c>
      <c r="C96" s="63">
        <v>44958</v>
      </c>
      <c r="D96" s="63">
        <v>44986</v>
      </c>
      <c r="E96" s="63">
        <v>45017</v>
      </c>
      <c r="F96" s="63">
        <v>45047</v>
      </c>
      <c r="G96" s="63">
        <v>45078</v>
      </c>
      <c r="H96" s="63">
        <v>45108</v>
      </c>
      <c r="I96" s="63">
        <v>45139</v>
      </c>
      <c r="J96" s="63">
        <v>45170</v>
      </c>
      <c r="K96" s="63">
        <v>45200</v>
      </c>
      <c r="L96" s="63">
        <v>45231</v>
      </c>
      <c r="M96" s="63">
        <v>45261</v>
      </c>
      <c r="N96" s="63">
        <v>45292</v>
      </c>
      <c r="O96" s="63">
        <v>45323</v>
      </c>
      <c r="P96" s="63">
        <v>45352</v>
      </c>
      <c r="Q96" s="63">
        <v>45383</v>
      </c>
      <c r="R96" s="63">
        <v>45413</v>
      </c>
      <c r="S96" s="63">
        <v>45444</v>
      </c>
      <c r="T96" s="63">
        <v>45474</v>
      </c>
      <c r="U96" s="63">
        <v>45505</v>
      </c>
      <c r="V96" s="63">
        <v>45536</v>
      </c>
      <c r="W96" s="63">
        <v>45566</v>
      </c>
      <c r="X96" s="63">
        <v>45597</v>
      </c>
      <c r="Y96" s="63">
        <v>45627</v>
      </c>
      <c r="Z96" s="63">
        <v>45658</v>
      </c>
      <c r="AA96" s="63">
        <v>45689</v>
      </c>
      <c r="AB96" s="63">
        <v>45717</v>
      </c>
      <c r="AC96" s="63">
        <v>45748</v>
      </c>
      <c r="AD96" s="63">
        <v>45778</v>
      </c>
      <c r="AE96" s="63">
        <v>45809</v>
      </c>
      <c r="AF96" s="63">
        <v>45839</v>
      </c>
      <c r="AG96" s="63">
        <v>45870</v>
      </c>
      <c r="AH96" s="63">
        <v>45901</v>
      </c>
      <c r="AI96" s="63">
        <v>45931</v>
      </c>
      <c r="AJ96" s="63">
        <v>45962</v>
      </c>
      <c r="AK96" s="63">
        <v>45992</v>
      </c>
      <c r="AL96" s="66" t="s">
        <v>158</v>
      </c>
      <c r="AM96" s="66" t="s">
        <v>121</v>
      </c>
      <c r="AN96" s="66" t="s">
        <v>104</v>
      </c>
      <c r="AO96" s="8" t="s">
        <v>105</v>
      </c>
      <c r="AP96" s="8" t="s">
        <v>106</v>
      </c>
      <c r="AQ96" s="8" t="s">
        <v>107</v>
      </c>
      <c r="AR96" s="8" t="s">
        <v>108</v>
      </c>
      <c r="AS96" s="8" t="s">
        <v>122</v>
      </c>
      <c r="AT96" s="8" t="s">
        <v>123</v>
      </c>
      <c r="AU96" s="8" t="s">
        <v>124</v>
      </c>
      <c r="AV96" s="8" t="s">
        <v>125</v>
      </c>
      <c r="AW96" s="8" t="s">
        <v>159</v>
      </c>
      <c r="AX96" s="8" t="s">
        <v>160</v>
      </c>
      <c r="AY96" s="8" t="s">
        <v>161</v>
      </c>
      <c r="AZ96" s="8" t="s">
        <v>162</v>
      </c>
    </row>
    <row r="97" spans="1:52" x14ac:dyDescent="0.25">
      <c r="A97" s="61" t="s">
        <v>135</v>
      </c>
      <c r="B97" s="64">
        <f t="shared" ref="B97:AV97" si="141">B94/B95</f>
        <v>0</v>
      </c>
      <c r="C97" s="64">
        <f t="shared" si="141"/>
        <v>0</v>
      </c>
      <c r="D97" s="64">
        <f t="shared" si="141"/>
        <v>0</v>
      </c>
      <c r="E97" s="64">
        <f t="shared" si="141"/>
        <v>3.0303030303030304E-2</v>
      </c>
      <c r="F97" s="64">
        <f t="shared" si="141"/>
        <v>7.4999999999999997E-2</v>
      </c>
      <c r="G97" s="64">
        <f t="shared" si="141"/>
        <v>4.5454545454545456E-2</v>
      </c>
      <c r="H97" s="64">
        <f t="shared" si="141"/>
        <v>3.8461538461538464E-2</v>
      </c>
      <c r="I97" s="64">
        <f t="shared" si="141"/>
        <v>5.7142857142857141E-2</v>
      </c>
      <c r="J97" s="64">
        <f t="shared" si="141"/>
        <v>0</v>
      </c>
      <c r="K97" s="64">
        <f t="shared" si="141"/>
        <v>3.0303030303030304E-2</v>
      </c>
      <c r="L97" s="64">
        <f t="shared" si="141"/>
        <v>5.128205128205128E-2</v>
      </c>
      <c r="M97" s="64">
        <f t="shared" si="141"/>
        <v>6.0606060606060608E-2</v>
      </c>
      <c r="N97" s="64">
        <f t="shared" si="141"/>
        <v>3.4482758620689655E-2</v>
      </c>
      <c r="O97" s="64">
        <f t="shared" si="141"/>
        <v>0</v>
      </c>
      <c r="P97" s="64">
        <f t="shared" si="141"/>
        <v>1.9607843137254902E-2</v>
      </c>
      <c r="Q97" s="64">
        <f t="shared" si="141"/>
        <v>0</v>
      </c>
      <c r="R97" s="64">
        <f t="shared" si="141"/>
        <v>5.128205128205128E-2</v>
      </c>
      <c r="S97" s="64">
        <f t="shared" si="141"/>
        <v>0</v>
      </c>
      <c r="T97" s="64">
        <f t="shared" si="141"/>
        <v>2.9411764705882353E-2</v>
      </c>
      <c r="U97" s="64">
        <f t="shared" si="141"/>
        <v>0</v>
      </c>
      <c r="V97" s="64">
        <f t="shared" si="141"/>
        <v>7.8947368421052627E-2</v>
      </c>
      <c r="W97" s="64">
        <f t="shared" si="141"/>
        <v>2.3255813953488372E-2</v>
      </c>
      <c r="X97" s="64">
        <f t="shared" si="141"/>
        <v>5.4054054054054057E-2</v>
      </c>
      <c r="Y97" s="64">
        <f t="shared" si="141"/>
        <v>2.7027027027027029E-2</v>
      </c>
      <c r="Z97" s="64">
        <f t="shared" ref="Z97:AK97" si="142">Z94/Z95</f>
        <v>2.7027027027027029E-2</v>
      </c>
      <c r="AA97" s="64">
        <f t="shared" si="142"/>
        <v>5.7142857142857141E-2</v>
      </c>
      <c r="AB97" s="64">
        <f t="shared" si="142"/>
        <v>4.4444444444444446E-2</v>
      </c>
      <c r="AC97" s="64">
        <f t="shared" si="142"/>
        <v>0</v>
      </c>
      <c r="AD97" s="64">
        <f t="shared" si="142"/>
        <v>0</v>
      </c>
      <c r="AE97" s="64">
        <f t="shared" si="142"/>
        <v>5.7142857142857141E-2</v>
      </c>
      <c r="AF97" s="64">
        <f t="shared" si="142"/>
        <v>0</v>
      </c>
      <c r="AG97" s="64">
        <f t="shared" si="142"/>
        <v>3.4482758620689655E-2</v>
      </c>
      <c r="AH97" s="64">
        <f t="shared" si="142"/>
        <v>0</v>
      </c>
      <c r="AI97" s="64">
        <f t="shared" si="142"/>
        <v>0</v>
      </c>
      <c r="AJ97" s="64" t="e">
        <f t="shared" si="142"/>
        <v>#DIV/0!</v>
      </c>
      <c r="AK97" s="64" t="e">
        <f t="shared" si="142"/>
        <v>#DIV/0!</v>
      </c>
      <c r="AL97" s="64">
        <f t="shared" ref="AL97" si="143">AL94/AL95</f>
        <v>2.15633423180593E-2</v>
      </c>
      <c r="AM97" s="64">
        <f t="shared" si="141"/>
        <v>2.6726057906458798E-2</v>
      </c>
      <c r="AN97" s="64">
        <f t="shared" si="141"/>
        <v>3.3333333333333333E-2</v>
      </c>
      <c r="AO97" s="64">
        <f t="shared" si="141"/>
        <v>0</v>
      </c>
      <c r="AP97" s="64">
        <f t="shared" si="141"/>
        <v>5.128205128205128E-2</v>
      </c>
      <c r="AQ97" s="64">
        <f t="shared" si="141"/>
        <v>3.2258064516129031E-2</v>
      </c>
      <c r="AR97" s="64">
        <f t="shared" si="141"/>
        <v>4.7619047619047616E-2</v>
      </c>
      <c r="AS97" s="64">
        <f t="shared" si="141"/>
        <v>1.680672268907563E-2</v>
      </c>
      <c r="AT97" s="64">
        <f t="shared" si="141"/>
        <v>1.8867924528301886E-2</v>
      </c>
      <c r="AU97" s="64">
        <f t="shared" si="141"/>
        <v>3.7383177570093455E-2</v>
      </c>
      <c r="AV97" s="64">
        <f t="shared" si="141"/>
        <v>3.4188034188034191E-2</v>
      </c>
      <c r="AW97" s="64">
        <f t="shared" ref="AW97:AZ97" si="144">AW94/AW95</f>
        <v>4.2735042735042736E-2</v>
      </c>
      <c r="AX97" s="64">
        <f t="shared" si="144"/>
        <v>1.6528925619834711E-2</v>
      </c>
      <c r="AY97" s="64">
        <f t="shared" si="144"/>
        <v>0.01</v>
      </c>
      <c r="AZ97" s="64">
        <f t="shared" si="144"/>
        <v>0</v>
      </c>
    </row>
    <row r="98" spans="1:52" x14ac:dyDescent="0.25">
      <c r="A98" s="61" t="s">
        <v>132</v>
      </c>
      <c r="B98" s="62">
        <v>0</v>
      </c>
      <c r="C98" s="62">
        <v>0</v>
      </c>
      <c r="D98" s="62">
        <v>0</v>
      </c>
      <c r="E98" s="62">
        <v>1</v>
      </c>
      <c r="F98" s="62">
        <v>0</v>
      </c>
      <c r="G98" s="62">
        <v>0</v>
      </c>
      <c r="H98" s="62">
        <v>0</v>
      </c>
      <c r="I98" s="62">
        <v>1</v>
      </c>
      <c r="J98" s="62">
        <v>0</v>
      </c>
      <c r="K98" s="62">
        <v>0</v>
      </c>
      <c r="L98" s="62">
        <v>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2">
        <v>0</v>
      </c>
      <c r="U98" s="62">
        <v>0</v>
      </c>
      <c r="V98" s="62">
        <v>0</v>
      </c>
      <c r="W98" s="62">
        <v>0</v>
      </c>
      <c r="X98" s="62">
        <v>1</v>
      </c>
      <c r="Y98" s="62">
        <v>1</v>
      </c>
      <c r="Z98" s="62">
        <v>1</v>
      </c>
      <c r="AA98" s="62">
        <v>0</v>
      </c>
      <c r="AB98" s="62">
        <v>0</v>
      </c>
      <c r="AC98" s="62">
        <v>0</v>
      </c>
      <c r="AD98" s="62">
        <v>0</v>
      </c>
      <c r="AE98" s="62">
        <v>0</v>
      </c>
      <c r="AF98" s="62">
        <v>0</v>
      </c>
      <c r="AG98" s="62">
        <v>1</v>
      </c>
      <c r="AH98" s="62">
        <v>0</v>
      </c>
      <c r="AI98" s="62">
        <v>1</v>
      </c>
      <c r="AJ98" s="62"/>
      <c r="AK98" s="62"/>
      <c r="AL98" s="1">
        <f t="shared" ref="AL98:AL99" si="145">SUM(Z98:AK98)</f>
        <v>3</v>
      </c>
      <c r="AM98" s="1">
        <f>SUM(N98:Y98)</f>
        <v>2</v>
      </c>
      <c r="AN98" s="1">
        <f>SUM(B98:M98)</f>
        <v>2</v>
      </c>
      <c r="AO98" s="62">
        <f>SUM(B98:D98)</f>
        <v>0</v>
      </c>
      <c r="AP98" s="62">
        <f>SUM(E98:G98)</f>
        <v>1</v>
      </c>
      <c r="AQ98" s="62">
        <f>SUM(H98:J98)</f>
        <v>1</v>
      </c>
      <c r="AR98" s="62">
        <f>SUM(K98:M98)</f>
        <v>0</v>
      </c>
      <c r="AS98" s="62">
        <f>SUM(N98:P98)</f>
        <v>0</v>
      </c>
      <c r="AT98" s="62">
        <f>SUM(Q98:S98)</f>
        <v>0</v>
      </c>
      <c r="AU98" s="62">
        <f>SUM(T98:V98)</f>
        <v>0</v>
      </c>
      <c r="AV98" s="62">
        <f>SUM(W98:Y98)</f>
        <v>2</v>
      </c>
      <c r="AW98" s="62">
        <f>SUM(Z98:AB98)</f>
        <v>1</v>
      </c>
      <c r="AX98" s="62">
        <f>SUM(AC98:AE98)</f>
        <v>0</v>
      </c>
      <c r="AY98" s="62">
        <f>SUM(AF98:AH98)</f>
        <v>1</v>
      </c>
      <c r="AZ98" s="62">
        <f>SUM(AI98:AK98)</f>
        <v>1</v>
      </c>
    </row>
    <row r="99" spans="1:52" x14ac:dyDescent="0.25">
      <c r="A99" s="61" t="s">
        <v>133</v>
      </c>
      <c r="B99" s="62">
        <f t="shared" ref="B99:AB99" si="146">B$4</f>
        <v>17</v>
      </c>
      <c r="C99" s="62">
        <f t="shared" si="146"/>
        <v>18</v>
      </c>
      <c r="D99" s="62">
        <f t="shared" si="146"/>
        <v>16</v>
      </c>
      <c r="E99" s="62">
        <f t="shared" si="146"/>
        <v>23</v>
      </c>
      <c r="F99" s="62">
        <f t="shared" si="146"/>
        <v>17</v>
      </c>
      <c r="G99" s="62">
        <f t="shared" si="146"/>
        <v>19</v>
      </c>
      <c r="H99" s="62">
        <f t="shared" si="146"/>
        <v>11</v>
      </c>
      <c r="I99" s="62">
        <f t="shared" si="146"/>
        <v>12</v>
      </c>
      <c r="J99" s="62">
        <f t="shared" si="146"/>
        <v>11</v>
      </c>
      <c r="K99" s="62">
        <f t="shared" si="146"/>
        <v>10</v>
      </c>
      <c r="L99" s="62">
        <f t="shared" si="146"/>
        <v>12</v>
      </c>
      <c r="M99" s="62">
        <f t="shared" si="146"/>
        <v>14</v>
      </c>
      <c r="N99" s="62">
        <f t="shared" si="146"/>
        <v>20</v>
      </c>
      <c r="O99" s="62">
        <f t="shared" si="146"/>
        <v>18</v>
      </c>
      <c r="P99" s="62">
        <f t="shared" si="146"/>
        <v>13</v>
      </c>
      <c r="Q99" s="62">
        <f t="shared" si="146"/>
        <v>13</v>
      </c>
      <c r="R99" s="62">
        <f t="shared" si="146"/>
        <v>19</v>
      </c>
      <c r="S99" s="62">
        <f t="shared" si="146"/>
        <v>8</v>
      </c>
      <c r="T99" s="62">
        <f t="shared" si="146"/>
        <v>8</v>
      </c>
      <c r="U99" s="62">
        <f t="shared" si="146"/>
        <v>15</v>
      </c>
      <c r="V99" s="62">
        <f t="shared" si="146"/>
        <v>12</v>
      </c>
      <c r="W99" s="62">
        <f t="shared" si="146"/>
        <v>11</v>
      </c>
      <c r="X99" s="62">
        <f t="shared" si="146"/>
        <v>15</v>
      </c>
      <c r="Y99" s="62">
        <f t="shared" si="146"/>
        <v>17</v>
      </c>
      <c r="Z99" s="62">
        <f t="shared" si="146"/>
        <v>16</v>
      </c>
      <c r="AA99" s="62">
        <f t="shared" si="146"/>
        <v>15</v>
      </c>
      <c r="AB99" s="62">
        <f t="shared" si="146"/>
        <v>17</v>
      </c>
      <c r="AC99" s="62">
        <f t="shared" ref="AC99:AI99" si="147">AC$4</f>
        <v>9</v>
      </c>
      <c r="AD99" s="62">
        <f t="shared" si="147"/>
        <v>14</v>
      </c>
      <c r="AE99" s="62">
        <f t="shared" si="147"/>
        <v>10</v>
      </c>
      <c r="AF99" s="62">
        <f t="shared" si="147"/>
        <v>17</v>
      </c>
      <c r="AG99" s="62">
        <f t="shared" si="147"/>
        <v>14</v>
      </c>
      <c r="AH99" s="62">
        <f t="shared" si="147"/>
        <v>11</v>
      </c>
      <c r="AI99" s="62">
        <f t="shared" si="147"/>
        <v>20</v>
      </c>
      <c r="AJ99" s="62"/>
      <c r="AK99" s="62"/>
      <c r="AL99" s="1">
        <f t="shared" si="145"/>
        <v>143</v>
      </c>
      <c r="AM99" s="62">
        <f>SUM(N99:Y99)</f>
        <v>169</v>
      </c>
      <c r="AN99" s="62">
        <f>SUM(B99:M99)</f>
        <v>180</v>
      </c>
      <c r="AO99" s="62">
        <f>SUM(B99:D99)</f>
        <v>51</v>
      </c>
      <c r="AP99" s="62">
        <f>SUM(E99:G99)</f>
        <v>59</v>
      </c>
      <c r="AQ99" s="62">
        <f>SUM(H99:J99)</f>
        <v>34</v>
      </c>
      <c r="AR99" s="62">
        <f>SUM(K99:M99)</f>
        <v>36</v>
      </c>
      <c r="AS99" s="62">
        <f>SUM(N99:P99)</f>
        <v>51</v>
      </c>
      <c r="AT99" s="62">
        <f>SUM(Q99:S99)</f>
        <v>40</v>
      </c>
      <c r="AU99" s="62">
        <f>SUM(T99:V99)</f>
        <v>35</v>
      </c>
      <c r="AV99" s="62">
        <f>SUM(W99:Y99)</f>
        <v>43</v>
      </c>
      <c r="AW99" s="62">
        <f>SUM(Z99:AB99)</f>
        <v>48</v>
      </c>
      <c r="AX99" s="62">
        <f>SUM(AC99:AE99)</f>
        <v>33</v>
      </c>
      <c r="AY99" s="62">
        <f>SUM(AF99:AH99)</f>
        <v>42</v>
      </c>
      <c r="AZ99" s="62">
        <f>SUM(AI99:AK99)</f>
        <v>20</v>
      </c>
    </row>
    <row r="100" spans="1:52" x14ac:dyDescent="0.25">
      <c r="A100" s="65" t="s">
        <v>10</v>
      </c>
      <c r="B100" s="63">
        <v>44927</v>
      </c>
      <c r="C100" s="63">
        <v>44958</v>
      </c>
      <c r="D100" s="63">
        <v>44986</v>
      </c>
      <c r="E100" s="63">
        <v>45017</v>
      </c>
      <c r="F100" s="63">
        <v>45047</v>
      </c>
      <c r="G100" s="63">
        <v>45078</v>
      </c>
      <c r="H100" s="63">
        <v>45108</v>
      </c>
      <c r="I100" s="63">
        <v>45139</v>
      </c>
      <c r="J100" s="63">
        <v>45170</v>
      </c>
      <c r="K100" s="63">
        <v>45200</v>
      </c>
      <c r="L100" s="63">
        <v>45231</v>
      </c>
      <c r="M100" s="63">
        <v>45261</v>
      </c>
      <c r="N100" s="63">
        <v>45292</v>
      </c>
      <c r="O100" s="63">
        <v>45323</v>
      </c>
      <c r="P100" s="63">
        <v>45352</v>
      </c>
      <c r="Q100" s="63">
        <v>45383</v>
      </c>
      <c r="R100" s="63">
        <v>45413</v>
      </c>
      <c r="S100" s="63">
        <v>45444</v>
      </c>
      <c r="T100" s="63">
        <v>45474</v>
      </c>
      <c r="U100" s="63">
        <v>45505</v>
      </c>
      <c r="V100" s="63">
        <v>45536</v>
      </c>
      <c r="W100" s="63">
        <v>45566</v>
      </c>
      <c r="X100" s="63">
        <v>45597</v>
      </c>
      <c r="Y100" s="63">
        <v>45627</v>
      </c>
      <c r="Z100" s="63">
        <v>45658</v>
      </c>
      <c r="AA100" s="63">
        <v>45689</v>
      </c>
      <c r="AB100" s="63">
        <v>45717</v>
      </c>
      <c r="AC100" s="63">
        <v>45748</v>
      </c>
      <c r="AD100" s="63">
        <v>45778</v>
      </c>
      <c r="AE100" s="63">
        <v>45809</v>
      </c>
      <c r="AF100" s="63">
        <v>45839</v>
      </c>
      <c r="AG100" s="63">
        <v>45870</v>
      </c>
      <c r="AH100" s="63">
        <v>45901</v>
      </c>
      <c r="AI100" s="63">
        <v>45931</v>
      </c>
      <c r="AJ100" s="63">
        <v>45962</v>
      </c>
      <c r="AK100" s="63">
        <v>45992</v>
      </c>
      <c r="AL100" s="66" t="s">
        <v>158</v>
      </c>
      <c r="AM100" s="66" t="s">
        <v>121</v>
      </c>
      <c r="AN100" s="66" t="s">
        <v>104</v>
      </c>
      <c r="AO100" s="8" t="s">
        <v>105</v>
      </c>
      <c r="AP100" s="8" t="s">
        <v>106</v>
      </c>
      <c r="AQ100" s="8" t="s">
        <v>107</v>
      </c>
      <c r="AR100" s="8" t="s">
        <v>108</v>
      </c>
      <c r="AS100" s="8" t="s">
        <v>122</v>
      </c>
      <c r="AT100" s="8" t="s">
        <v>123</v>
      </c>
      <c r="AU100" s="8" t="s">
        <v>124</v>
      </c>
      <c r="AV100" s="8" t="s">
        <v>125</v>
      </c>
      <c r="AW100" s="8" t="s">
        <v>159</v>
      </c>
      <c r="AX100" s="8" t="s">
        <v>160</v>
      </c>
      <c r="AY100" s="8" t="s">
        <v>161</v>
      </c>
      <c r="AZ100" s="8" t="s">
        <v>162</v>
      </c>
    </row>
    <row r="101" spans="1:52" x14ac:dyDescent="0.25">
      <c r="A101" s="61" t="s">
        <v>135</v>
      </c>
      <c r="B101" s="64">
        <f t="shared" ref="B101:AV101" si="148">B98/B99</f>
        <v>0</v>
      </c>
      <c r="C101" s="64">
        <f t="shared" si="148"/>
        <v>0</v>
      </c>
      <c r="D101" s="64">
        <f t="shared" si="148"/>
        <v>0</v>
      </c>
      <c r="E101" s="64">
        <f t="shared" si="148"/>
        <v>4.3478260869565216E-2</v>
      </c>
      <c r="F101" s="64">
        <f t="shared" si="148"/>
        <v>0</v>
      </c>
      <c r="G101" s="64">
        <f t="shared" si="148"/>
        <v>0</v>
      </c>
      <c r="H101" s="64">
        <f t="shared" si="148"/>
        <v>0</v>
      </c>
      <c r="I101" s="64">
        <f t="shared" si="148"/>
        <v>8.3333333333333329E-2</v>
      </c>
      <c r="J101" s="64">
        <f t="shared" si="148"/>
        <v>0</v>
      </c>
      <c r="K101" s="64">
        <f t="shared" si="148"/>
        <v>0</v>
      </c>
      <c r="L101" s="64">
        <f t="shared" si="148"/>
        <v>0</v>
      </c>
      <c r="M101" s="64">
        <f t="shared" si="148"/>
        <v>0</v>
      </c>
      <c r="N101" s="64">
        <f t="shared" si="148"/>
        <v>0</v>
      </c>
      <c r="O101" s="64">
        <f t="shared" si="148"/>
        <v>0</v>
      </c>
      <c r="P101" s="64">
        <f t="shared" si="148"/>
        <v>0</v>
      </c>
      <c r="Q101" s="64">
        <f t="shared" si="148"/>
        <v>0</v>
      </c>
      <c r="R101" s="64">
        <f t="shared" si="148"/>
        <v>0</v>
      </c>
      <c r="S101" s="64">
        <f t="shared" si="148"/>
        <v>0</v>
      </c>
      <c r="T101" s="64">
        <f t="shared" si="148"/>
        <v>0</v>
      </c>
      <c r="U101" s="64">
        <f t="shared" si="148"/>
        <v>0</v>
      </c>
      <c r="V101" s="64">
        <f t="shared" si="148"/>
        <v>0</v>
      </c>
      <c r="W101" s="64">
        <f t="shared" si="148"/>
        <v>0</v>
      </c>
      <c r="X101" s="64">
        <f t="shared" si="148"/>
        <v>6.6666666666666666E-2</v>
      </c>
      <c r="Y101" s="64">
        <f t="shared" si="148"/>
        <v>5.8823529411764705E-2</v>
      </c>
      <c r="Z101" s="64">
        <f t="shared" ref="Z101:AK101" si="149">Z98/Z99</f>
        <v>6.25E-2</v>
      </c>
      <c r="AA101" s="64">
        <f t="shared" si="149"/>
        <v>0</v>
      </c>
      <c r="AB101" s="64">
        <f t="shared" si="149"/>
        <v>0</v>
      </c>
      <c r="AC101" s="64">
        <f>AC98/AC99</f>
        <v>0</v>
      </c>
      <c r="AD101" s="64">
        <f>AD98/AD99</f>
        <v>0</v>
      </c>
      <c r="AE101" s="64">
        <f t="shared" si="149"/>
        <v>0</v>
      </c>
      <c r="AF101" s="64">
        <f t="shared" si="149"/>
        <v>0</v>
      </c>
      <c r="AG101" s="64">
        <f t="shared" si="149"/>
        <v>7.1428571428571425E-2</v>
      </c>
      <c r="AH101" s="64">
        <f t="shared" si="149"/>
        <v>0</v>
      </c>
      <c r="AI101" s="64">
        <f t="shared" si="149"/>
        <v>0.05</v>
      </c>
      <c r="AJ101" s="64" t="e">
        <f t="shared" si="149"/>
        <v>#DIV/0!</v>
      </c>
      <c r="AK101" s="64" t="e">
        <f t="shared" si="149"/>
        <v>#DIV/0!</v>
      </c>
      <c r="AL101" s="64">
        <f t="shared" ref="AL101" si="150">AL98/AL99</f>
        <v>2.097902097902098E-2</v>
      </c>
      <c r="AM101" s="64">
        <f t="shared" si="148"/>
        <v>1.1834319526627219E-2</v>
      </c>
      <c r="AN101" s="64">
        <f t="shared" si="148"/>
        <v>1.1111111111111112E-2</v>
      </c>
      <c r="AO101" s="64">
        <f t="shared" si="148"/>
        <v>0</v>
      </c>
      <c r="AP101" s="64">
        <f t="shared" si="148"/>
        <v>1.6949152542372881E-2</v>
      </c>
      <c r="AQ101" s="64">
        <f t="shared" si="148"/>
        <v>2.9411764705882353E-2</v>
      </c>
      <c r="AR101" s="64">
        <f t="shared" si="148"/>
        <v>0</v>
      </c>
      <c r="AS101" s="64">
        <f t="shared" si="148"/>
        <v>0</v>
      </c>
      <c r="AT101" s="64">
        <f t="shared" si="148"/>
        <v>0</v>
      </c>
      <c r="AU101" s="64">
        <f t="shared" si="148"/>
        <v>0</v>
      </c>
      <c r="AV101" s="64">
        <f t="shared" si="148"/>
        <v>4.6511627906976744E-2</v>
      </c>
      <c r="AW101" s="64">
        <f t="shared" ref="AW101:AZ101" si="151">AW98/AW99</f>
        <v>2.0833333333333332E-2</v>
      </c>
      <c r="AX101" s="64">
        <f t="shared" si="151"/>
        <v>0</v>
      </c>
      <c r="AY101" s="64">
        <f t="shared" si="151"/>
        <v>2.3809523809523808E-2</v>
      </c>
      <c r="AZ101" s="64">
        <f t="shared" si="151"/>
        <v>0.05</v>
      </c>
    </row>
    <row r="102" spans="1:52" x14ac:dyDescent="0.25">
      <c r="A102" s="61" t="s">
        <v>132</v>
      </c>
      <c r="B102" s="62"/>
      <c r="C102" s="62"/>
      <c r="D102" s="62"/>
      <c r="E102" s="62"/>
      <c r="F102" s="62"/>
      <c r="G102" s="62"/>
      <c r="H102" s="62"/>
      <c r="I102" s="62"/>
      <c r="J102" s="62"/>
      <c r="K102" s="62">
        <v>0</v>
      </c>
      <c r="L102" s="62">
        <v>1</v>
      </c>
      <c r="M102" s="62">
        <v>1</v>
      </c>
      <c r="N102" s="62">
        <v>1</v>
      </c>
      <c r="O102" s="62">
        <v>0</v>
      </c>
      <c r="P102" s="62">
        <v>1</v>
      </c>
      <c r="Q102" s="62">
        <v>0</v>
      </c>
      <c r="R102" s="62">
        <v>0</v>
      </c>
      <c r="S102" s="62">
        <v>0</v>
      </c>
      <c r="T102" s="62">
        <v>0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  <c r="Z102" s="62">
        <v>0</v>
      </c>
      <c r="AA102" s="62">
        <v>0</v>
      </c>
      <c r="AB102" s="62">
        <v>0</v>
      </c>
      <c r="AC102" s="62">
        <v>0</v>
      </c>
      <c r="AD102" s="62">
        <v>1</v>
      </c>
      <c r="AE102" s="62">
        <v>0</v>
      </c>
      <c r="AF102" s="62">
        <v>0</v>
      </c>
      <c r="AG102" s="62">
        <v>1</v>
      </c>
      <c r="AH102" s="62">
        <v>2</v>
      </c>
      <c r="AI102" s="62">
        <v>0</v>
      </c>
      <c r="AJ102" s="62"/>
      <c r="AK102" s="62"/>
      <c r="AL102" s="1">
        <f t="shared" ref="AL102:AL103" si="152">SUM(Z102:AK102)</f>
        <v>4</v>
      </c>
      <c r="AM102" s="1">
        <f>SUM(N102:Y102)</f>
        <v>2</v>
      </c>
      <c r="AN102" s="1">
        <f>SUM(B102:M102)</f>
        <v>2</v>
      </c>
      <c r="AO102" s="62">
        <f>SUM(B102:D102)</f>
        <v>0</v>
      </c>
      <c r="AP102" s="62">
        <f>SUM(E102:G102)</f>
        <v>0</v>
      </c>
      <c r="AQ102" s="62">
        <f>SUM(H102:J102)</f>
        <v>0</v>
      </c>
      <c r="AR102" s="62">
        <f>SUM(K102:M102)</f>
        <v>2</v>
      </c>
      <c r="AS102" s="62">
        <f>SUM(N102:P102)</f>
        <v>2</v>
      </c>
      <c r="AT102" s="62">
        <f>SUM(Q102:S102)</f>
        <v>0</v>
      </c>
      <c r="AU102" s="62">
        <f>SUM(T102:V102)</f>
        <v>0</v>
      </c>
      <c r="AV102" s="62">
        <f>SUM(W102:Y102)</f>
        <v>0</v>
      </c>
      <c r="AW102" s="62">
        <f>SUM(Z102:AB102)</f>
        <v>0</v>
      </c>
      <c r="AX102" s="62">
        <f>SUM(AC102:AE102)</f>
        <v>1</v>
      </c>
      <c r="AY102" s="62">
        <f>SUM(AF102:AH102)</f>
        <v>3</v>
      </c>
      <c r="AZ102" s="62">
        <f>SUM(AI102:AK102)</f>
        <v>0</v>
      </c>
    </row>
    <row r="103" spans="1:52" x14ac:dyDescent="0.25">
      <c r="A103" s="61" t="s">
        <v>133</v>
      </c>
      <c r="B103" s="62">
        <f t="shared" ref="B103:AI103" si="153">B$5</f>
        <v>0</v>
      </c>
      <c r="C103" s="62">
        <f t="shared" si="153"/>
        <v>0</v>
      </c>
      <c r="D103" s="62">
        <f t="shared" si="153"/>
        <v>0</v>
      </c>
      <c r="E103" s="62">
        <f t="shared" si="153"/>
        <v>0</v>
      </c>
      <c r="F103" s="62">
        <f t="shared" si="153"/>
        <v>0</v>
      </c>
      <c r="G103" s="62">
        <f t="shared" si="153"/>
        <v>0</v>
      </c>
      <c r="H103" s="62">
        <f t="shared" si="153"/>
        <v>0</v>
      </c>
      <c r="I103" s="62">
        <f t="shared" si="153"/>
        <v>0</v>
      </c>
      <c r="J103" s="62">
        <f t="shared" si="153"/>
        <v>0</v>
      </c>
      <c r="K103" s="62">
        <f t="shared" si="153"/>
        <v>2</v>
      </c>
      <c r="L103" s="62">
        <f t="shared" si="153"/>
        <v>7</v>
      </c>
      <c r="M103" s="62">
        <f t="shared" si="153"/>
        <v>6</v>
      </c>
      <c r="N103" s="62">
        <f t="shared" si="153"/>
        <v>2</v>
      </c>
      <c r="O103" s="62">
        <f t="shared" si="153"/>
        <v>3</v>
      </c>
      <c r="P103" s="62">
        <f t="shared" si="153"/>
        <v>3</v>
      </c>
      <c r="Q103" s="62">
        <f t="shared" si="153"/>
        <v>2</v>
      </c>
      <c r="R103" s="62">
        <f t="shared" si="153"/>
        <v>7</v>
      </c>
      <c r="S103" s="62">
        <f t="shared" si="153"/>
        <v>6</v>
      </c>
      <c r="T103" s="62">
        <f t="shared" si="153"/>
        <v>2</v>
      </c>
      <c r="U103" s="62">
        <f t="shared" si="153"/>
        <v>1</v>
      </c>
      <c r="V103" s="62">
        <f t="shared" si="153"/>
        <v>4</v>
      </c>
      <c r="W103" s="62">
        <f t="shared" si="153"/>
        <v>2</v>
      </c>
      <c r="X103" s="62">
        <f t="shared" si="153"/>
        <v>3</v>
      </c>
      <c r="Y103" s="62">
        <f t="shared" si="153"/>
        <v>2</v>
      </c>
      <c r="Z103" s="62">
        <f t="shared" si="153"/>
        <v>7</v>
      </c>
      <c r="AA103" s="62">
        <f t="shared" si="153"/>
        <v>4</v>
      </c>
      <c r="AB103" s="62">
        <f t="shared" si="153"/>
        <v>2</v>
      </c>
      <c r="AC103" s="62">
        <f t="shared" si="153"/>
        <v>2</v>
      </c>
      <c r="AD103" s="62">
        <f t="shared" si="153"/>
        <v>2</v>
      </c>
      <c r="AE103" s="62">
        <f t="shared" si="153"/>
        <v>2</v>
      </c>
      <c r="AF103" s="62">
        <f t="shared" si="153"/>
        <v>3</v>
      </c>
      <c r="AG103" s="62">
        <f t="shared" si="153"/>
        <v>4</v>
      </c>
      <c r="AH103" s="62">
        <f t="shared" si="153"/>
        <v>5</v>
      </c>
      <c r="AI103" s="62">
        <f t="shared" si="153"/>
        <v>3</v>
      </c>
      <c r="AJ103" s="62"/>
      <c r="AK103" s="62"/>
      <c r="AL103" s="1">
        <f t="shared" si="152"/>
        <v>34</v>
      </c>
      <c r="AM103" s="62">
        <f>SUM(N103:Y103)</f>
        <v>37</v>
      </c>
      <c r="AN103" s="62">
        <f>SUM(B103:M103)</f>
        <v>15</v>
      </c>
      <c r="AO103" s="62">
        <f>SUM(B103:D103)</f>
        <v>0</v>
      </c>
      <c r="AP103" s="62">
        <f>SUM(E103:G103)</f>
        <v>0</v>
      </c>
      <c r="AQ103" s="62">
        <f>SUM(H103:J103)</f>
        <v>0</v>
      </c>
      <c r="AR103" s="62">
        <f>SUM(K103:M103)</f>
        <v>15</v>
      </c>
      <c r="AS103" s="62">
        <f>SUM(N103:P103)</f>
        <v>8</v>
      </c>
      <c r="AT103" s="62">
        <f>SUM(Q103:S103)</f>
        <v>15</v>
      </c>
      <c r="AU103" s="62">
        <f>SUM(T103:V103)</f>
        <v>7</v>
      </c>
      <c r="AV103" s="62">
        <f>SUM(W103:Y103)</f>
        <v>7</v>
      </c>
      <c r="AW103" s="62">
        <f>SUM(Z103:AB103)</f>
        <v>13</v>
      </c>
      <c r="AX103" s="62">
        <f>SUM(AC103:AE103)</f>
        <v>6</v>
      </c>
      <c r="AY103" s="62">
        <f>SUM(AF103:AH103)</f>
        <v>12</v>
      </c>
      <c r="AZ103" s="62">
        <f>SUM(AI103:AK103)</f>
        <v>3</v>
      </c>
    </row>
    <row r="104" spans="1:52" x14ac:dyDescent="0.25">
      <c r="A104" s="65" t="s">
        <v>115</v>
      </c>
      <c r="B104" s="63">
        <v>44927</v>
      </c>
      <c r="C104" s="63">
        <v>44958</v>
      </c>
      <c r="D104" s="63">
        <v>44986</v>
      </c>
      <c r="E104" s="63">
        <v>45017</v>
      </c>
      <c r="F104" s="63">
        <v>45047</v>
      </c>
      <c r="G104" s="63">
        <v>45078</v>
      </c>
      <c r="H104" s="63">
        <v>45108</v>
      </c>
      <c r="I104" s="63">
        <v>45139</v>
      </c>
      <c r="J104" s="63">
        <v>45170</v>
      </c>
      <c r="K104" s="63">
        <v>45200</v>
      </c>
      <c r="L104" s="63">
        <v>45231</v>
      </c>
      <c r="M104" s="63">
        <v>45261</v>
      </c>
      <c r="N104" s="63">
        <v>45292</v>
      </c>
      <c r="O104" s="63">
        <v>45323</v>
      </c>
      <c r="P104" s="63">
        <v>45352</v>
      </c>
      <c r="Q104" s="63">
        <v>45383</v>
      </c>
      <c r="R104" s="63">
        <v>45413</v>
      </c>
      <c r="S104" s="63">
        <v>45444</v>
      </c>
      <c r="T104" s="63">
        <v>45474</v>
      </c>
      <c r="U104" s="63">
        <v>45505</v>
      </c>
      <c r="V104" s="63">
        <v>45536</v>
      </c>
      <c r="W104" s="63">
        <v>45566</v>
      </c>
      <c r="X104" s="63">
        <v>45597</v>
      </c>
      <c r="Y104" s="63">
        <v>45627</v>
      </c>
      <c r="Z104" s="63">
        <v>45658</v>
      </c>
      <c r="AA104" s="63">
        <v>45689</v>
      </c>
      <c r="AB104" s="63">
        <v>45717</v>
      </c>
      <c r="AC104" s="63">
        <v>45748</v>
      </c>
      <c r="AD104" s="63">
        <v>45778</v>
      </c>
      <c r="AE104" s="63">
        <v>45809</v>
      </c>
      <c r="AF104" s="63">
        <v>45839</v>
      </c>
      <c r="AG104" s="63">
        <v>45870</v>
      </c>
      <c r="AH104" s="63">
        <v>45901</v>
      </c>
      <c r="AI104" s="63">
        <v>45931</v>
      </c>
      <c r="AJ104" s="63">
        <v>45962</v>
      </c>
      <c r="AK104" s="63">
        <v>45992</v>
      </c>
      <c r="AL104" s="66" t="s">
        <v>158</v>
      </c>
      <c r="AM104" s="66" t="s">
        <v>121</v>
      </c>
      <c r="AN104" s="66" t="s">
        <v>104</v>
      </c>
      <c r="AO104" s="8" t="s">
        <v>105</v>
      </c>
      <c r="AP104" s="8" t="s">
        <v>106</v>
      </c>
      <c r="AQ104" s="8" t="s">
        <v>107</v>
      </c>
      <c r="AR104" s="8" t="s">
        <v>108</v>
      </c>
      <c r="AS104" s="8" t="s">
        <v>122</v>
      </c>
      <c r="AT104" s="8" t="s">
        <v>123</v>
      </c>
      <c r="AU104" s="8" t="s">
        <v>124</v>
      </c>
      <c r="AV104" s="8" t="s">
        <v>125</v>
      </c>
      <c r="AW104" s="8" t="s">
        <v>159</v>
      </c>
      <c r="AX104" s="8" t="s">
        <v>160</v>
      </c>
      <c r="AY104" s="8" t="s">
        <v>161</v>
      </c>
      <c r="AZ104" s="8" t="s">
        <v>162</v>
      </c>
    </row>
    <row r="105" spans="1:52" x14ac:dyDescent="0.25">
      <c r="A105" s="61" t="s">
        <v>135</v>
      </c>
      <c r="B105" s="64" t="e">
        <f t="shared" ref="B105:AV105" si="154">B102/B103</f>
        <v>#DIV/0!</v>
      </c>
      <c r="C105" s="64" t="e">
        <f t="shared" si="154"/>
        <v>#DIV/0!</v>
      </c>
      <c r="D105" s="64" t="e">
        <f t="shared" si="154"/>
        <v>#DIV/0!</v>
      </c>
      <c r="E105" s="64" t="e">
        <f t="shared" si="154"/>
        <v>#DIV/0!</v>
      </c>
      <c r="F105" s="64" t="e">
        <f t="shared" si="154"/>
        <v>#DIV/0!</v>
      </c>
      <c r="G105" s="64" t="e">
        <f t="shared" si="154"/>
        <v>#DIV/0!</v>
      </c>
      <c r="H105" s="64" t="e">
        <f t="shared" si="154"/>
        <v>#DIV/0!</v>
      </c>
      <c r="I105" s="64" t="e">
        <f t="shared" si="154"/>
        <v>#DIV/0!</v>
      </c>
      <c r="J105" s="64" t="e">
        <f t="shared" si="154"/>
        <v>#DIV/0!</v>
      </c>
      <c r="K105" s="64">
        <f t="shared" si="154"/>
        <v>0</v>
      </c>
      <c r="L105" s="64">
        <f t="shared" si="154"/>
        <v>0.14285714285714285</v>
      </c>
      <c r="M105" s="64">
        <f t="shared" si="154"/>
        <v>0.16666666666666666</v>
      </c>
      <c r="N105" s="64">
        <f t="shared" si="154"/>
        <v>0.5</v>
      </c>
      <c r="O105" s="64">
        <f t="shared" si="154"/>
        <v>0</v>
      </c>
      <c r="P105" s="64">
        <f t="shared" si="154"/>
        <v>0.33333333333333331</v>
      </c>
      <c r="Q105" s="64">
        <f t="shared" si="154"/>
        <v>0</v>
      </c>
      <c r="R105" s="64">
        <f t="shared" si="154"/>
        <v>0</v>
      </c>
      <c r="S105" s="64">
        <f t="shared" si="154"/>
        <v>0</v>
      </c>
      <c r="T105" s="64">
        <f t="shared" si="154"/>
        <v>0</v>
      </c>
      <c r="U105" s="64">
        <f t="shared" si="154"/>
        <v>0</v>
      </c>
      <c r="V105" s="64">
        <f t="shared" si="154"/>
        <v>0</v>
      </c>
      <c r="W105" s="64">
        <f t="shared" si="154"/>
        <v>0</v>
      </c>
      <c r="X105" s="64">
        <f t="shared" si="154"/>
        <v>0</v>
      </c>
      <c r="Y105" s="64">
        <f t="shared" si="154"/>
        <v>0</v>
      </c>
      <c r="Z105" s="64">
        <f t="shared" ref="Z105:AK105" si="155">Z102/Z103</f>
        <v>0</v>
      </c>
      <c r="AA105" s="64">
        <f t="shared" si="155"/>
        <v>0</v>
      </c>
      <c r="AB105" s="64">
        <f t="shared" si="155"/>
        <v>0</v>
      </c>
      <c r="AC105" s="64">
        <f t="shared" si="155"/>
        <v>0</v>
      </c>
      <c r="AD105" s="64">
        <f t="shared" si="155"/>
        <v>0.5</v>
      </c>
      <c r="AE105" s="64">
        <f t="shared" si="155"/>
        <v>0</v>
      </c>
      <c r="AF105" s="64">
        <f t="shared" si="155"/>
        <v>0</v>
      </c>
      <c r="AG105" s="64">
        <f t="shared" si="155"/>
        <v>0.25</v>
      </c>
      <c r="AH105" s="64">
        <f t="shared" si="155"/>
        <v>0.4</v>
      </c>
      <c r="AI105" s="64">
        <f t="shared" si="155"/>
        <v>0</v>
      </c>
      <c r="AJ105" s="64" t="e">
        <f t="shared" si="155"/>
        <v>#DIV/0!</v>
      </c>
      <c r="AK105" s="64" t="e">
        <f t="shared" si="155"/>
        <v>#DIV/0!</v>
      </c>
      <c r="AL105" s="64">
        <f t="shared" ref="AL105" si="156">AL102/AL103</f>
        <v>0.11764705882352941</v>
      </c>
      <c r="AM105" s="64">
        <f t="shared" si="154"/>
        <v>5.4054054054054057E-2</v>
      </c>
      <c r="AN105" s="64">
        <f t="shared" si="154"/>
        <v>0.13333333333333333</v>
      </c>
      <c r="AO105" s="64" t="e">
        <f t="shared" si="154"/>
        <v>#DIV/0!</v>
      </c>
      <c r="AP105" s="64" t="e">
        <f t="shared" si="154"/>
        <v>#DIV/0!</v>
      </c>
      <c r="AQ105" s="64" t="e">
        <f t="shared" si="154"/>
        <v>#DIV/0!</v>
      </c>
      <c r="AR105" s="64">
        <f t="shared" si="154"/>
        <v>0.13333333333333333</v>
      </c>
      <c r="AS105" s="64">
        <f t="shared" si="154"/>
        <v>0.25</v>
      </c>
      <c r="AT105" s="64">
        <f t="shared" si="154"/>
        <v>0</v>
      </c>
      <c r="AU105" s="64">
        <f t="shared" si="154"/>
        <v>0</v>
      </c>
      <c r="AV105" s="64">
        <f t="shared" si="154"/>
        <v>0</v>
      </c>
      <c r="AW105" s="64">
        <f t="shared" ref="AW105:AZ105" si="157">AW102/AW103</f>
        <v>0</v>
      </c>
      <c r="AX105" s="64">
        <f t="shared" si="157"/>
        <v>0.16666666666666666</v>
      </c>
      <c r="AY105" s="64">
        <f t="shared" si="157"/>
        <v>0.25</v>
      </c>
      <c r="AZ105" s="64">
        <f t="shared" si="157"/>
        <v>0</v>
      </c>
    </row>
    <row r="106" spans="1:52" x14ac:dyDescent="0.25">
      <c r="A106" s="61" t="s">
        <v>132</v>
      </c>
      <c r="B106" s="62">
        <v>0</v>
      </c>
      <c r="C106" s="62">
        <v>0</v>
      </c>
      <c r="D106" s="62">
        <v>0</v>
      </c>
      <c r="E106" s="62">
        <v>0</v>
      </c>
      <c r="F106" s="62">
        <v>0</v>
      </c>
      <c r="G106" s="62">
        <v>1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1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2">
        <v>1</v>
      </c>
      <c r="U106" s="62">
        <v>0</v>
      </c>
      <c r="V106" s="62">
        <v>0</v>
      </c>
      <c r="W106" s="62">
        <v>2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62">
        <v>0</v>
      </c>
      <c r="AD106" s="62">
        <v>0</v>
      </c>
      <c r="AE106" s="62">
        <v>0</v>
      </c>
      <c r="AF106" s="62">
        <v>1</v>
      </c>
      <c r="AG106" s="62">
        <v>1</v>
      </c>
      <c r="AH106" s="62">
        <v>0</v>
      </c>
      <c r="AI106" s="62">
        <v>0</v>
      </c>
      <c r="AJ106" s="62"/>
      <c r="AK106" s="62"/>
      <c r="AL106" s="1">
        <f t="shared" ref="AL106:AL107" si="158">SUM(Z106:AK106)</f>
        <v>2</v>
      </c>
      <c r="AM106" s="1">
        <f>SUM(N106:Y106)</f>
        <v>3</v>
      </c>
      <c r="AN106" s="1">
        <f>SUM(B106:M106)</f>
        <v>2</v>
      </c>
      <c r="AO106" s="62">
        <f>SUM(B106:D106)</f>
        <v>0</v>
      </c>
      <c r="AP106" s="62">
        <f>SUM(E106:G106)</f>
        <v>1</v>
      </c>
      <c r="AQ106" s="62">
        <f>SUM(H106:J106)</f>
        <v>0</v>
      </c>
      <c r="AR106" s="62">
        <f>SUM(K106:M106)</f>
        <v>1</v>
      </c>
      <c r="AS106" s="62">
        <f>SUM(N106:P106)</f>
        <v>0</v>
      </c>
      <c r="AT106" s="62">
        <f>SUM(Q106:S106)</f>
        <v>0</v>
      </c>
      <c r="AU106" s="62">
        <f>SUM(T106:V106)</f>
        <v>1</v>
      </c>
      <c r="AV106" s="62">
        <f>SUM(W106:Y106)</f>
        <v>2</v>
      </c>
      <c r="AW106" s="62">
        <f>SUM(Z106:AB106)</f>
        <v>0</v>
      </c>
      <c r="AX106" s="62">
        <f>SUM(AC106:AE106)</f>
        <v>0</v>
      </c>
      <c r="AY106" s="62">
        <f>SUM(AF106:AH106)</f>
        <v>2</v>
      </c>
      <c r="AZ106" s="62">
        <f>SUM(AI106:AK106)</f>
        <v>0</v>
      </c>
    </row>
    <row r="107" spans="1:52" x14ac:dyDescent="0.25">
      <c r="A107" s="61" t="s">
        <v>133</v>
      </c>
      <c r="B107" s="62">
        <f t="shared" ref="B107:AI107" si="159">B$6</f>
        <v>6</v>
      </c>
      <c r="C107" s="62">
        <f t="shared" si="159"/>
        <v>8</v>
      </c>
      <c r="D107" s="62">
        <f t="shared" si="159"/>
        <v>6</v>
      </c>
      <c r="E107" s="62">
        <f t="shared" si="159"/>
        <v>10</v>
      </c>
      <c r="F107" s="62">
        <f t="shared" si="159"/>
        <v>6</v>
      </c>
      <c r="G107" s="62">
        <f t="shared" si="159"/>
        <v>4</v>
      </c>
      <c r="H107" s="62">
        <f t="shared" si="159"/>
        <v>6</v>
      </c>
      <c r="I107" s="62">
        <f t="shared" si="159"/>
        <v>6</v>
      </c>
      <c r="J107" s="62">
        <f t="shared" si="159"/>
        <v>4</v>
      </c>
      <c r="K107" s="62">
        <f t="shared" si="159"/>
        <v>7</v>
      </c>
      <c r="L107" s="62">
        <f t="shared" si="159"/>
        <v>7</v>
      </c>
      <c r="M107" s="62">
        <f t="shared" si="159"/>
        <v>6</v>
      </c>
      <c r="N107" s="62">
        <f t="shared" si="159"/>
        <v>8</v>
      </c>
      <c r="O107" s="62">
        <f t="shared" si="159"/>
        <v>7</v>
      </c>
      <c r="P107" s="62">
        <f t="shared" si="159"/>
        <v>3</v>
      </c>
      <c r="Q107" s="62">
        <f t="shared" si="159"/>
        <v>10</v>
      </c>
      <c r="R107" s="62">
        <f t="shared" si="159"/>
        <v>4</v>
      </c>
      <c r="S107" s="62">
        <f t="shared" si="159"/>
        <v>4</v>
      </c>
      <c r="T107" s="62">
        <f t="shared" si="159"/>
        <v>6</v>
      </c>
      <c r="U107" s="62">
        <f t="shared" si="159"/>
        <v>5</v>
      </c>
      <c r="V107" s="62">
        <f t="shared" si="159"/>
        <v>4</v>
      </c>
      <c r="W107" s="62">
        <f t="shared" si="159"/>
        <v>9</v>
      </c>
      <c r="X107" s="62">
        <f t="shared" si="159"/>
        <v>2</v>
      </c>
      <c r="Y107" s="62">
        <f t="shared" si="159"/>
        <v>4</v>
      </c>
      <c r="Z107" s="62">
        <f t="shared" si="159"/>
        <v>5</v>
      </c>
      <c r="AA107" s="62">
        <f t="shared" si="159"/>
        <v>4</v>
      </c>
      <c r="AB107" s="62">
        <f t="shared" si="159"/>
        <v>8</v>
      </c>
      <c r="AC107" s="62">
        <f t="shared" si="159"/>
        <v>6</v>
      </c>
      <c r="AD107" s="62">
        <f t="shared" si="159"/>
        <v>5</v>
      </c>
      <c r="AE107" s="62">
        <f t="shared" si="159"/>
        <v>4</v>
      </c>
      <c r="AF107" s="62">
        <f t="shared" si="159"/>
        <v>4</v>
      </c>
      <c r="AG107" s="62">
        <f t="shared" si="159"/>
        <v>6</v>
      </c>
      <c r="AH107" s="62">
        <f t="shared" si="159"/>
        <v>3</v>
      </c>
      <c r="AI107" s="62">
        <f t="shared" si="159"/>
        <v>4</v>
      </c>
      <c r="AJ107" s="62"/>
      <c r="AK107" s="62"/>
      <c r="AL107" s="1">
        <f t="shared" si="158"/>
        <v>49</v>
      </c>
      <c r="AM107" s="62">
        <f>SUM(N107:Y107)</f>
        <v>66</v>
      </c>
      <c r="AN107" s="62">
        <f>SUM(B107:M107)</f>
        <v>76</v>
      </c>
      <c r="AO107" s="62">
        <f>SUM(B107:D107)</f>
        <v>20</v>
      </c>
      <c r="AP107" s="62">
        <f>SUM(E107:G107)</f>
        <v>20</v>
      </c>
      <c r="AQ107" s="62">
        <f>SUM(H107:J107)</f>
        <v>16</v>
      </c>
      <c r="AR107" s="62">
        <f>SUM(K107:M107)</f>
        <v>20</v>
      </c>
      <c r="AS107" s="62">
        <f>SUM(N107:P107)</f>
        <v>18</v>
      </c>
      <c r="AT107" s="62">
        <f>SUM(Q107:S107)</f>
        <v>18</v>
      </c>
      <c r="AU107" s="62">
        <f>SUM(T107:V107)</f>
        <v>15</v>
      </c>
      <c r="AV107" s="62">
        <f>SUM(W107:Y107)</f>
        <v>15</v>
      </c>
      <c r="AW107" s="62">
        <f>SUM(Z107:AB107)</f>
        <v>17</v>
      </c>
      <c r="AX107" s="62">
        <f>SUM(AC107:AE107)</f>
        <v>15</v>
      </c>
      <c r="AY107" s="62">
        <f>SUM(AF107:AH107)</f>
        <v>13</v>
      </c>
      <c r="AZ107" s="62">
        <f>SUM(AI107:AK107)</f>
        <v>4</v>
      </c>
    </row>
    <row r="108" spans="1:52" x14ac:dyDescent="0.25">
      <c r="A108" s="65" t="s">
        <v>100</v>
      </c>
      <c r="B108" s="63">
        <v>44927</v>
      </c>
      <c r="C108" s="63">
        <v>44958</v>
      </c>
      <c r="D108" s="63">
        <v>44986</v>
      </c>
      <c r="E108" s="63">
        <v>45017</v>
      </c>
      <c r="F108" s="63">
        <v>45047</v>
      </c>
      <c r="G108" s="63">
        <v>45078</v>
      </c>
      <c r="H108" s="63">
        <v>45108</v>
      </c>
      <c r="I108" s="63">
        <v>45139</v>
      </c>
      <c r="J108" s="63">
        <v>45170</v>
      </c>
      <c r="K108" s="63">
        <v>45200</v>
      </c>
      <c r="L108" s="63">
        <v>45231</v>
      </c>
      <c r="M108" s="63">
        <v>45261</v>
      </c>
      <c r="N108" s="63">
        <v>45292</v>
      </c>
      <c r="O108" s="63">
        <v>45323</v>
      </c>
      <c r="P108" s="63">
        <v>45352</v>
      </c>
      <c r="Q108" s="63">
        <v>45383</v>
      </c>
      <c r="R108" s="63">
        <v>45413</v>
      </c>
      <c r="S108" s="63">
        <v>45444</v>
      </c>
      <c r="T108" s="63">
        <v>45474</v>
      </c>
      <c r="U108" s="63">
        <v>45505</v>
      </c>
      <c r="V108" s="63">
        <v>45536</v>
      </c>
      <c r="W108" s="63">
        <v>45566</v>
      </c>
      <c r="X108" s="63">
        <v>45597</v>
      </c>
      <c r="Y108" s="63">
        <v>45627</v>
      </c>
      <c r="Z108" s="63">
        <v>45658</v>
      </c>
      <c r="AA108" s="63">
        <v>45689</v>
      </c>
      <c r="AB108" s="63">
        <v>45717</v>
      </c>
      <c r="AC108" s="63">
        <v>45748</v>
      </c>
      <c r="AD108" s="63">
        <v>45778</v>
      </c>
      <c r="AE108" s="63">
        <v>45809</v>
      </c>
      <c r="AF108" s="63">
        <v>45839</v>
      </c>
      <c r="AG108" s="63">
        <v>45870</v>
      </c>
      <c r="AH108" s="63">
        <v>45901</v>
      </c>
      <c r="AI108" s="63">
        <v>45931</v>
      </c>
      <c r="AJ108" s="63">
        <v>45962</v>
      </c>
      <c r="AK108" s="63">
        <v>45992</v>
      </c>
      <c r="AL108" s="66" t="s">
        <v>158</v>
      </c>
      <c r="AM108" s="66" t="s">
        <v>121</v>
      </c>
      <c r="AN108" s="66" t="s">
        <v>104</v>
      </c>
      <c r="AO108" s="8" t="s">
        <v>105</v>
      </c>
      <c r="AP108" s="8" t="s">
        <v>106</v>
      </c>
      <c r="AQ108" s="8" t="s">
        <v>107</v>
      </c>
      <c r="AR108" s="8" t="s">
        <v>108</v>
      </c>
      <c r="AS108" s="8" t="s">
        <v>122</v>
      </c>
      <c r="AT108" s="8" t="s">
        <v>123</v>
      </c>
      <c r="AU108" s="8" t="s">
        <v>124</v>
      </c>
      <c r="AV108" s="8" t="s">
        <v>125</v>
      </c>
      <c r="AW108" s="8" t="s">
        <v>159</v>
      </c>
      <c r="AX108" s="8" t="s">
        <v>160</v>
      </c>
      <c r="AY108" s="8" t="s">
        <v>161</v>
      </c>
      <c r="AZ108" s="8" t="s">
        <v>162</v>
      </c>
    </row>
    <row r="109" spans="1:52" x14ac:dyDescent="0.25">
      <c r="A109" s="61" t="s">
        <v>135</v>
      </c>
      <c r="B109" s="64">
        <f t="shared" ref="B109:AV109" si="160">B106/B107</f>
        <v>0</v>
      </c>
      <c r="C109" s="64">
        <f t="shared" si="160"/>
        <v>0</v>
      </c>
      <c r="D109" s="64">
        <f t="shared" si="160"/>
        <v>0</v>
      </c>
      <c r="E109" s="64">
        <f t="shared" si="160"/>
        <v>0</v>
      </c>
      <c r="F109" s="64">
        <f t="shared" si="160"/>
        <v>0</v>
      </c>
      <c r="G109" s="64">
        <f t="shared" si="160"/>
        <v>0.25</v>
      </c>
      <c r="H109" s="64">
        <f t="shared" si="160"/>
        <v>0</v>
      </c>
      <c r="I109" s="64">
        <f t="shared" si="160"/>
        <v>0</v>
      </c>
      <c r="J109" s="64">
        <f t="shared" si="160"/>
        <v>0</v>
      </c>
      <c r="K109" s="64">
        <f t="shared" si="160"/>
        <v>0</v>
      </c>
      <c r="L109" s="64">
        <f t="shared" si="160"/>
        <v>0</v>
      </c>
      <c r="M109" s="64">
        <f t="shared" si="160"/>
        <v>0.16666666666666666</v>
      </c>
      <c r="N109" s="64">
        <f t="shared" si="160"/>
        <v>0</v>
      </c>
      <c r="O109" s="64">
        <f t="shared" si="160"/>
        <v>0</v>
      </c>
      <c r="P109" s="64">
        <f t="shared" si="160"/>
        <v>0</v>
      </c>
      <c r="Q109" s="64">
        <f t="shared" si="160"/>
        <v>0</v>
      </c>
      <c r="R109" s="64">
        <f t="shared" si="160"/>
        <v>0</v>
      </c>
      <c r="S109" s="64">
        <f t="shared" si="160"/>
        <v>0</v>
      </c>
      <c r="T109" s="64">
        <f t="shared" si="160"/>
        <v>0.16666666666666666</v>
      </c>
      <c r="U109" s="64">
        <f t="shared" si="160"/>
        <v>0</v>
      </c>
      <c r="V109" s="64">
        <f t="shared" si="160"/>
        <v>0</v>
      </c>
      <c r="W109" s="64">
        <f t="shared" si="160"/>
        <v>0.22222222222222221</v>
      </c>
      <c r="X109" s="64">
        <f t="shared" si="160"/>
        <v>0</v>
      </c>
      <c r="Y109" s="64">
        <f t="shared" si="160"/>
        <v>0</v>
      </c>
      <c r="Z109" s="64">
        <f t="shared" ref="Z109:AK109" si="161">Z106/Z107</f>
        <v>0</v>
      </c>
      <c r="AA109" s="64">
        <f t="shared" si="161"/>
        <v>0</v>
      </c>
      <c r="AB109" s="64">
        <f t="shared" si="161"/>
        <v>0</v>
      </c>
      <c r="AC109" s="64">
        <f t="shared" si="161"/>
        <v>0</v>
      </c>
      <c r="AD109" s="64">
        <f t="shared" si="161"/>
        <v>0</v>
      </c>
      <c r="AE109" s="64">
        <f t="shared" si="161"/>
        <v>0</v>
      </c>
      <c r="AF109" s="64">
        <f t="shared" si="161"/>
        <v>0.25</v>
      </c>
      <c r="AG109" s="64">
        <f t="shared" si="161"/>
        <v>0.16666666666666666</v>
      </c>
      <c r="AH109" s="64">
        <f t="shared" si="161"/>
        <v>0</v>
      </c>
      <c r="AI109" s="64">
        <f t="shared" si="161"/>
        <v>0</v>
      </c>
      <c r="AJ109" s="64" t="e">
        <f t="shared" si="161"/>
        <v>#DIV/0!</v>
      </c>
      <c r="AK109" s="64" t="e">
        <f t="shared" si="161"/>
        <v>#DIV/0!</v>
      </c>
      <c r="AL109" s="64">
        <f t="shared" ref="AL109" si="162">AL106/AL107</f>
        <v>4.0816326530612242E-2</v>
      </c>
      <c r="AM109" s="64">
        <f t="shared" si="160"/>
        <v>4.5454545454545456E-2</v>
      </c>
      <c r="AN109" s="64">
        <f t="shared" si="160"/>
        <v>2.6315789473684209E-2</v>
      </c>
      <c r="AO109" s="64">
        <f t="shared" si="160"/>
        <v>0</v>
      </c>
      <c r="AP109" s="64">
        <f t="shared" si="160"/>
        <v>0.05</v>
      </c>
      <c r="AQ109" s="64">
        <f t="shared" si="160"/>
        <v>0</v>
      </c>
      <c r="AR109" s="64">
        <f t="shared" si="160"/>
        <v>0.05</v>
      </c>
      <c r="AS109" s="64">
        <f t="shared" si="160"/>
        <v>0</v>
      </c>
      <c r="AT109" s="64">
        <f t="shared" si="160"/>
        <v>0</v>
      </c>
      <c r="AU109" s="64">
        <f t="shared" si="160"/>
        <v>6.6666666666666666E-2</v>
      </c>
      <c r="AV109" s="64">
        <f t="shared" si="160"/>
        <v>0.13333333333333333</v>
      </c>
      <c r="AW109" s="64">
        <f t="shared" ref="AW109:AZ109" si="163">AW106/AW107</f>
        <v>0</v>
      </c>
      <c r="AX109" s="64">
        <f t="shared" si="163"/>
        <v>0</v>
      </c>
      <c r="AY109" s="64">
        <f t="shared" si="163"/>
        <v>0.15384615384615385</v>
      </c>
      <c r="AZ109" s="64">
        <f t="shared" si="163"/>
        <v>0</v>
      </c>
    </row>
    <row r="110" spans="1:52" x14ac:dyDescent="0.25">
      <c r="A110" s="61" t="s">
        <v>132</v>
      </c>
      <c r="B110" s="62">
        <v>0</v>
      </c>
      <c r="C110" s="62">
        <v>0</v>
      </c>
      <c r="D110" s="62">
        <v>3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1</v>
      </c>
      <c r="N110" s="62">
        <v>2</v>
      </c>
      <c r="O110" s="62">
        <v>0</v>
      </c>
      <c r="P110" s="62">
        <v>0</v>
      </c>
      <c r="Q110" s="62">
        <v>2</v>
      </c>
      <c r="R110" s="62">
        <v>1</v>
      </c>
      <c r="S110" s="62">
        <v>0</v>
      </c>
      <c r="T110" s="62">
        <v>1</v>
      </c>
      <c r="U110" s="62">
        <v>0</v>
      </c>
      <c r="V110" s="62">
        <v>0</v>
      </c>
      <c r="W110" s="62">
        <v>0</v>
      </c>
      <c r="X110" s="62">
        <v>0</v>
      </c>
      <c r="Y110" s="62">
        <v>0</v>
      </c>
      <c r="Z110" s="62">
        <v>1</v>
      </c>
      <c r="AA110" s="62">
        <v>0</v>
      </c>
      <c r="AB110" s="62">
        <v>1</v>
      </c>
      <c r="AC110" s="62">
        <v>0</v>
      </c>
      <c r="AD110" s="62">
        <v>1</v>
      </c>
      <c r="AE110" s="62">
        <v>0</v>
      </c>
      <c r="AF110" s="62">
        <v>1</v>
      </c>
      <c r="AG110" s="62">
        <v>1</v>
      </c>
      <c r="AH110" s="62">
        <v>1</v>
      </c>
      <c r="AI110" s="62">
        <v>0</v>
      </c>
      <c r="AJ110" s="62"/>
      <c r="AK110" s="62"/>
      <c r="AL110" s="1">
        <f t="shared" ref="AL110:AL111" si="164">SUM(Z110:AK110)</f>
        <v>6</v>
      </c>
      <c r="AM110" s="1">
        <f>SUM(N110:Y110)</f>
        <v>6</v>
      </c>
      <c r="AN110" s="1">
        <f>SUM(B110:M110)</f>
        <v>4</v>
      </c>
      <c r="AO110" s="62">
        <f>SUM(B110:D110)</f>
        <v>3</v>
      </c>
      <c r="AP110" s="62">
        <f>SUM(E110:G110)</f>
        <v>0</v>
      </c>
      <c r="AQ110" s="62">
        <f>SUM(H110:J110)</f>
        <v>0</v>
      </c>
      <c r="AR110" s="62">
        <f>SUM(K110:M110)</f>
        <v>1</v>
      </c>
      <c r="AS110" s="62">
        <f>SUM(N110:P110)</f>
        <v>2</v>
      </c>
      <c r="AT110" s="62">
        <f>SUM(Q110:S110)</f>
        <v>3</v>
      </c>
      <c r="AU110" s="62">
        <f>SUM(T110:V110)</f>
        <v>1</v>
      </c>
      <c r="AV110" s="62">
        <f>SUM(W110:Y110)</f>
        <v>0</v>
      </c>
      <c r="AW110" s="62">
        <f>SUM(Z110:AB110)</f>
        <v>2</v>
      </c>
      <c r="AX110" s="62">
        <f>SUM(AC110:AE110)</f>
        <v>1</v>
      </c>
      <c r="AY110" s="62">
        <f>SUM(AF110:AH110)</f>
        <v>3</v>
      </c>
      <c r="AZ110" s="62">
        <f>SUM(AI110:AK110)</f>
        <v>0</v>
      </c>
    </row>
    <row r="111" spans="1:52" x14ac:dyDescent="0.25">
      <c r="A111" s="61" t="s">
        <v>133</v>
      </c>
      <c r="B111" s="62">
        <f t="shared" ref="B111:AI111" si="165">B$7</f>
        <v>23</v>
      </c>
      <c r="C111" s="62">
        <f t="shared" si="165"/>
        <v>28</v>
      </c>
      <c r="D111" s="62">
        <f t="shared" si="165"/>
        <v>25</v>
      </c>
      <c r="E111" s="62">
        <f t="shared" si="165"/>
        <v>16</v>
      </c>
      <c r="F111" s="62">
        <f t="shared" si="165"/>
        <v>17</v>
      </c>
      <c r="G111" s="62">
        <f t="shared" si="165"/>
        <v>20</v>
      </c>
      <c r="H111" s="62">
        <f t="shared" si="165"/>
        <v>15</v>
      </c>
      <c r="I111" s="62">
        <f t="shared" si="165"/>
        <v>13</v>
      </c>
      <c r="J111" s="62">
        <f t="shared" si="165"/>
        <v>9</v>
      </c>
      <c r="K111" s="62">
        <f t="shared" si="165"/>
        <v>22</v>
      </c>
      <c r="L111" s="62">
        <f t="shared" si="165"/>
        <v>9</v>
      </c>
      <c r="M111" s="62">
        <f t="shared" si="165"/>
        <v>14</v>
      </c>
      <c r="N111" s="62">
        <f t="shared" si="165"/>
        <v>15</v>
      </c>
      <c r="O111" s="62">
        <f t="shared" si="165"/>
        <v>15</v>
      </c>
      <c r="P111" s="62">
        <f t="shared" si="165"/>
        <v>18</v>
      </c>
      <c r="Q111" s="62">
        <f t="shared" si="165"/>
        <v>18</v>
      </c>
      <c r="R111" s="62">
        <f t="shared" si="165"/>
        <v>15</v>
      </c>
      <c r="S111" s="62">
        <f t="shared" si="165"/>
        <v>7</v>
      </c>
      <c r="T111" s="62">
        <f t="shared" si="165"/>
        <v>14</v>
      </c>
      <c r="U111" s="62">
        <f t="shared" si="165"/>
        <v>17</v>
      </c>
      <c r="V111" s="62">
        <f t="shared" si="165"/>
        <v>7</v>
      </c>
      <c r="W111" s="62">
        <f t="shared" si="165"/>
        <v>11</v>
      </c>
      <c r="X111" s="62">
        <f t="shared" si="165"/>
        <v>13</v>
      </c>
      <c r="Y111" s="62">
        <f t="shared" si="165"/>
        <v>8</v>
      </c>
      <c r="Z111" s="62">
        <f t="shared" si="165"/>
        <v>22</v>
      </c>
      <c r="AA111" s="62">
        <f t="shared" si="165"/>
        <v>19</v>
      </c>
      <c r="AB111" s="62">
        <f t="shared" si="165"/>
        <v>16</v>
      </c>
      <c r="AC111" s="62">
        <f t="shared" si="165"/>
        <v>10</v>
      </c>
      <c r="AD111" s="62">
        <f t="shared" si="165"/>
        <v>16</v>
      </c>
      <c r="AE111" s="62">
        <f t="shared" si="165"/>
        <v>15</v>
      </c>
      <c r="AF111" s="62">
        <f t="shared" si="165"/>
        <v>11</v>
      </c>
      <c r="AG111" s="62">
        <f t="shared" si="165"/>
        <v>8</v>
      </c>
      <c r="AH111" s="62">
        <f t="shared" si="165"/>
        <v>16</v>
      </c>
      <c r="AI111" s="62">
        <f t="shared" si="165"/>
        <v>13</v>
      </c>
      <c r="AJ111" s="62"/>
      <c r="AK111" s="62"/>
      <c r="AL111" s="1">
        <f t="shared" si="164"/>
        <v>146</v>
      </c>
      <c r="AM111" s="62">
        <f>SUM(N111:Y111)</f>
        <v>158</v>
      </c>
      <c r="AN111" s="62">
        <f>SUM(B111:M111)</f>
        <v>211</v>
      </c>
      <c r="AO111" s="62">
        <f>SUM(B111:D111)</f>
        <v>76</v>
      </c>
      <c r="AP111" s="62">
        <f>SUM(E111:G111)</f>
        <v>53</v>
      </c>
      <c r="AQ111" s="62">
        <f>SUM(H111:J111)</f>
        <v>37</v>
      </c>
      <c r="AR111" s="62">
        <f>SUM(K111:M111)</f>
        <v>45</v>
      </c>
      <c r="AS111" s="62">
        <f>SUM(N111:P111)</f>
        <v>48</v>
      </c>
      <c r="AT111" s="62">
        <f>SUM(Q111:S111)</f>
        <v>40</v>
      </c>
      <c r="AU111" s="62">
        <f>SUM(T111:V111)</f>
        <v>38</v>
      </c>
      <c r="AV111" s="62">
        <f>SUM(W111:Y111)</f>
        <v>32</v>
      </c>
      <c r="AW111" s="62">
        <f>SUM(Z111:AB111)</f>
        <v>57</v>
      </c>
      <c r="AX111" s="62">
        <f>SUM(AC111:AE111)</f>
        <v>41</v>
      </c>
      <c r="AY111" s="62">
        <f>SUM(AF111:AH111)</f>
        <v>35</v>
      </c>
      <c r="AZ111" s="62">
        <f>SUM(AI111:AK111)</f>
        <v>13</v>
      </c>
    </row>
    <row r="112" spans="1:52" x14ac:dyDescent="0.25">
      <c r="A112" s="65" t="s">
        <v>12</v>
      </c>
      <c r="B112" s="63">
        <v>44927</v>
      </c>
      <c r="C112" s="63">
        <v>44958</v>
      </c>
      <c r="D112" s="63">
        <v>44986</v>
      </c>
      <c r="E112" s="63">
        <v>45017</v>
      </c>
      <c r="F112" s="63">
        <v>45047</v>
      </c>
      <c r="G112" s="63">
        <v>45078</v>
      </c>
      <c r="H112" s="63">
        <v>45108</v>
      </c>
      <c r="I112" s="63">
        <v>45139</v>
      </c>
      <c r="J112" s="63">
        <v>45170</v>
      </c>
      <c r="K112" s="63">
        <v>45200</v>
      </c>
      <c r="L112" s="63">
        <v>45231</v>
      </c>
      <c r="M112" s="63">
        <v>45261</v>
      </c>
      <c r="N112" s="63">
        <v>45292</v>
      </c>
      <c r="O112" s="63">
        <v>45323</v>
      </c>
      <c r="P112" s="63">
        <v>45352</v>
      </c>
      <c r="Q112" s="63">
        <v>45383</v>
      </c>
      <c r="R112" s="63">
        <v>45413</v>
      </c>
      <c r="S112" s="63">
        <v>45444</v>
      </c>
      <c r="T112" s="63">
        <v>45474</v>
      </c>
      <c r="U112" s="63">
        <v>45505</v>
      </c>
      <c r="V112" s="63">
        <v>45536</v>
      </c>
      <c r="W112" s="63">
        <v>45566</v>
      </c>
      <c r="X112" s="63">
        <v>45597</v>
      </c>
      <c r="Y112" s="63">
        <v>45627</v>
      </c>
      <c r="Z112" s="63">
        <v>45658</v>
      </c>
      <c r="AA112" s="63">
        <v>45689</v>
      </c>
      <c r="AB112" s="63">
        <v>45717</v>
      </c>
      <c r="AC112" s="63">
        <v>45748</v>
      </c>
      <c r="AD112" s="63">
        <v>45778</v>
      </c>
      <c r="AE112" s="63">
        <v>45809</v>
      </c>
      <c r="AF112" s="63">
        <v>45839</v>
      </c>
      <c r="AG112" s="63">
        <v>45870</v>
      </c>
      <c r="AH112" s="63">
        <v>45901</v>
      </c>
      <c r="AI112" s="63">
        <v>45931</v>
      </c>
      <c r="AJ112" s="63">
        <v>45962</v>
      </c>
      <c r="AK112" s="63">
        <v>45992</v>
      </c>
      <c r="AL112" s="66" t="s">
        <v>158</v>
      </c>
      <c r="AM112" s="66" t="s">
        <v>121</v>
      </c>
      <c r="AN112" s="66" t="s">
        <v>104</v>
      </c>
      <c r="AO112" s="8" t="s">
        <v>105</v>
      </c>
      <c r="AP112" s="8" t="s">
        <v>106</v>
      </c>
      <c r="AQ112" s="8" t="s">
        <v>107</v>
      </c>
      <c r="AR112" s="8" t="s">
        <v>108</v>
      </c>
      <c r="AS112" s="8" t="s">
        <v>122</v>
      </c>
      <c r="AT112" s="8" t="s">
        <v>123</v>
      </c>
      <c r="AU112" s="8" t="s">
        <v>124</v>
      </c>
      <c r="AV112" s="8" t="s">
        <v>125</v>
      </c>
      <c r="AW112" s="8" t="s">
        <v>159</v>
      </c>
      <c r="AX112" s="8" t="s">
        <v>160</v>
      </c>
      <c r="AY112" s="8" t="s">
        <v>161</v>
      </c>
      <c r="AZ112" s="8" t="s">
        <v>162</v>
      </c>
    </row>
    <row r="113" spans="1:52" x14ac:dyDescent="0.25">
      <c r="A113" s="61" t="s">
        <v>135</v>
      </c>
      <c r="B113" s="64">
        <f t="shared" ref="B113:AV113" si="166">B110/B111</f>
        <v>0</v>
      </c>
      <c r="C113" s="64">
        <f t="shared" si="166"/>
        <v>0</v>
      </c>
      <c r="D113" s="64">
        <f t="shared" si="166"/>
        <v>0.12</v>
      </c>
      <c r="E113" s="64">
        <f t="shared" si="166"/>
        <v>0</v>
      </c>
      <c r="F113" s="64">
        <f t="shared" si="166"/>
        <v>0</v>
      </c>
      <c r="G113" s="64">
        <f t="shared" si="166"/>
        <v>0</v>
      </c>
      <c r="H113" s="64">
        <f t="shared" si="166"/>
        <v>0</v>
      </c>
      <c r="I113" s="64">
        <f t="shared" si="166"/>
        <v>0</v>
      </c>
      <c r="J113" s="64">
        <f t="shared" si="166"/>
        <v>0</v>
      </c>
      <c r="K113" s="64">
        <f t="shared" si="166"/>
        <v>0</v>
      </c>
      <c r="L113" s="64">
        <f t="shared" si="166"/>
        <v>0</v>
      </c>
      <c r="M113" s="64">
        <f t="shared" si="166"/>
        <v>7.1428571428571425E-2</v>
      </c>
      <c r="N113" s="64">
        <f t="shared" si="166"/>
        <v>0.13333333333333333</v>
      </c>
      <c r="O113" s="64">
        <f t="shared" si="166"/>
        <v>0</v>
      </c>
      <c r="P113" s="64">
        <f t="shared" si="166"/>
        <v>0</v>
      </c>
      <c r="Q113" s="64">
        <f t="shared" si="166"/>
        <v>0.1111111111111111</v>
      </c>
      <c r="R113" s="64">
        <f t="shared" si="166"/>
        <v>6.6666666666666666E-2</v>
      </c>
      <c r="S113" s="64">
        <f t="shared" si="166"/>
        <v>0</v>
      </c>
      <c r="T113" s="64">
        <f t="shared" si="166"/>
        <v>7.1428571428571425E-2</v>
      </c>
      <c r="U113" s="64">
        <f t="shared" si="166"/>
        <v>0</v>
      </c>
      <c r="V113" s="64">
        <f t="shared" si="166"/>
        <v>0</v>
      </c>
      <c r="W113" s="64">
        <f t="shared" si="166"/>
        <v>0</v>
      </c>
      <c r="X113" s="64">
        <f t="shared" si="166"/>
        <v>0</v>
      </c>
      <c r="Y113" s="64">
        <f t="shared" si="166"/>
        <v>0</v>
      </c>
      <c r="Z113" s="64">
        <f t="shared" ref="Z113:AK113" si="167">Z110/Z111</f>
        <v>4.5454545454545456E-2</v>
      </c>
      <c r="AA113" s="64">
        <f t="shared" si="167"/>
        <v>0</v>
      </c>
      <c r="AB113" s="64">
        <f t="shared" si="167"/>
        <v>6.25E-2</v>
      </c>
      <c r="AC113" s="64">
        <f t="shared" si="167"/>
        <v>0</v>
      </c>
      <c r="AD113" s="64">
        <f t="shared" si="167"/>
        <v>6.25E-2</v>
      </c>
      <c r="AE113" s="64">
        <f t="shared" si="167"/>
        <v>0</v>
      </c>
      <c r="AF113" s="64">
        <f t="shared" si="167"/>
        <v>9.0909090909090912E-2</v>
      </c>
      <c r="AG113" s="64">
        <f t="shared" si="167"/>
        <v>0.125</v>
      </c>
      <c r="AH113" s="64">
        <f t="shared" si="167"/>
        <v>6.25E-2</v>
      </c>
      <c r="AI113" s="64">
        <f t="shared" si="167"/>
        <v>0</v>
      </c>
      <c r="AJ113" s="64" t="e">
        <f t="shared" si="167"/>
        <v>#DIV/0!</v>
      </c>
      <c r="AK113" s="64" t="e">
        <f t="shared" si="167"/>
        <v>#DIV/0!</v>
      </c>
      <c r="AL113" s="64">
        <f t="shared" ref="AL113" si="168">AL110/AL111</f>
        <v>4.1095890410958902E-2</v>
      </c>
      <c r="AM113" s="64">
        <f t="shared" si="166"/>
        <v>3.7974683544303799E-2</v>
      </c>
      <c r="AN113" s="64">
        <f t="shared" si="166"/>
        <v>1.8957345971563982E-2</v>
      </c>
      <c r="AO113" s="64">
        <f t="shared" si="166"/>
        <v>3.9473684210526314E-2</v>
      </c>
      <c r="AP113" s="64">
        <f t="shared" si="166"/>
        <v>0</v>
      </c>
      <c r="AQ113" s="64">
        <f t="shared" si="166"/>
        <v>0</v>
      </c>
      <c r="AR113" s="64">
        <f t="shared" si="166"/>
        <v>2.2222222222222223E-2</v>
      </c>
      <c r="AS113" s="64">
        <f t="shared" si="166"/>
        <v>4.1666666666666664E-2</v>
      </c>
      <c r="AT113" s="64">
        <f t="shared" si="166"/>
        <v>7.4999999999999997E-2</v>
      </c>
      <c r="AU113" s="64">
        <f t="shared" si="166"/>
        <v>2.6315789473684209E-2</v>
      </c>
      <c r="AV113" s="64">
        <f t="shared" si="166"/>
        <v>0</v>
      </c>
      <c r="AW113" s="64">
        <f t="shared" ref="AW113:AZ113" si="169">AW110/AW111</f>
        <v>3.5087719298245612E-2</v>
      </c>
      <c r="AX113" s="64">
        <f t="shared" si="169"/>
        <v>2.4390243902439025E-2</v>
      </c>
      <c r="AY113" s="64">
        <f t="shared" si="169"/>
        <v>8.5714285714285715E-2</v>
      </c>
      <c r="AZ113" s="64">
        <f t="shared" si="169"/>
        <v>0</v>
      </c>
    </row>
    <row r="114" spans="1:52" x14ac:dyDescent="0.25">
      <c r="A114" s="67" t="s">
        <v>97</v>
      </c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</row>
    <row r="115" spans="1:52" x14ac:dyDescent="0.25">
      <c r="A115" s="61" t="s">
        <v>132</v>
      </c>
      <c r="B115" s="62">
        <f t="shared" ref="B115:Y115" si="170">SUM(B119,B123,B127,B131,B135)</f>
        <v>12</v>
      </c>
      <c r="C115" s="62">
        <f t="shared" si="170"/>
        <v>11</v>
      </c>
      <c r="D115" s="62">
        <f t="shared" si="170"/>
        <v>12</v>
      </c>
      <c r="E115" s="62">
        <f t="shared" si="170"/>
        <v>9</v>
      </c>
      <c r="F115" s="62">
        <f t="shared" si="170"/>
        <v>13</v>
      </c>
      <c r="G115" s="62">
        <f t="shared" si="170"/>
        <v>10</v>
      </c>
      <c r="H115" s="62">
        <f t="shared" si="170"/>
        <v>8</v>
      </c>
      <c r="I115" s="62">
        <f t="shared" si="170"/>
        <v>5</v>
      </c>
      <c r="J115" s="62">
        <f t="shared" si="170"/>
        <v>5</v>
      </c>
      <c r="K115" s="62">
        <f t="shared" si="170"/>
        <v>15</v>
      </c>
      <c r="L115" s="62">
        <f t="shared" si="170"/>
        <v>15</v>
      </c>
      <c r="M115" s="62">
        <f t="shared" si="170"/>
        <v>12</v>
      </c>
      <c r="N115" s="62">
        <f t="shared" si="170"/>
        <v>15</v>
      </c>
      <c r="O115" s="62">
        <f t="shared" si="170"/>
        <v>11</v>
      </c>
      <c r="P115" s="62">
        <f t="shared" si="170"/>
        <v>11</v>
      </c>
      <c r="Q115" s="62">
        <f t="shared" si="170"/>
        <v>15</v>
      </c>
      <c r="R115" s="62">
        <f t="shared" si="170"/>
        <v>13</v>
      </c>
      <c r="S115" s="62">
        <f t="shared" si="170"/>
        <v>3</v>
      </c>
      <c r="T115" s="62">
        <f t="shared" si="170"/>
        <v>11</v>
      </c>
      <c r="U115" s="62">
        <f t="shared" si="170"/>
        <v>6</v>
      </c>
      <c r="V115" s="62">
        <f t="shared" si="170"/>
        <v>11</v>
      </c>
      <c r="W115" s="62">
        <f t="shared" si="170"/>
        <v>13</v>
      </c>
      <c r="X115" s="62">
        <f t="shared" si="170"/>
        <v>15</v>
      </c>
      <c r="Y115" s="62">
        <f t="shared" si="170"/>
        <v>10</v>
      </c>
      <c r="Z115" s="62">
        <f t="shared" ref="Z115:AK115" si="171">SUM(Z119,Z123,Z127,Z131,Z135)</f>
        <v>9</v>
      </c>
      <c r="AA115" s="62">
        <f t="shared" si="171"/>
        <v>14</v>
      </c>
      <c r="AB115" s="62">
        <f t="shared" si="171"/>
        <v>9</v>
      </c>
      <c r="AC115" s="62">
        <f t="shared" si="171"/>
        <v>7</v>
      </c>
      <c r="AD115" s="62">
        <f t="shared" si="171"/>
        <v>15</v>
      </c>
      <c r="AE115" s="62">
        <f t="shared" si="171"/>
        <v>9</v>
      </c>
      <c r="AF115" s="62">
        <f t="shared" si="171"/>
        <v>9</v>
      </c>
      <c r="AG115" s="62">
        <f t="shared" si="171"/>
        <v>9</v>
      </c>
      <c r="AH115" s="62">
        <f t="shared" si="171"/>
        <v>13</v>
      </c>
      <c r="AI115" s="62">
        <f t="shared" si="171"/>
        <v>13</v>
      </c>
      <c r="AJ115" s="62">
        <f t="shared" si="171"/>
        <v>0</v>
      </c>
      <c r="AK115" s="62">
        <f t="shared" si="171"/>
        <v>0</v>
      </c>
      <c r="AL115" s="1">
        <f t="shared" ref="AL115:AL116" si="172">SUM(Z115:AK115)</f>
        <v>107</v>
      </c>
      <c r="AM115" s="1">
        <f>SUM(N115:Y115)</f>
        <v>134</v>
      </c>
      <c r="AN115" s="1">
        <f>SUM(B115:M115)</f>
        <v>127</v>
      </c>
      <c r="AO115" s="62">
        <f>SUM(B115:D115)</f>
        <v>35</v>
      </c>
      <c r="AP115" s="62">
        <f>SUM(E115:G115)</f>
        <v>32</v>
      </c>
      <c r="AQ115" s="62">
        <f>SUM(H115:J115)</f>
        <v>18</v>
      </c>
      <c r="AR115" s="62">
        <f>SUM(K115:M115)</f>
        <v>42</v>
      </c>
      <c r="AS115" s="62">
        <f>SUM(N115:P115)</f>
        <v>37</v>
      </c>
      <c r="AT115" s="62">
        <f>SUM(Q115:S115)</f>
        <v>31</v>
      </c>
      <c r="AU115" s="62">
        <f>SUM(T115:V115)</f>
        <v>28</v>
      </c>
      <c r="AV115" s="62">
        <f>SUM(W115:Y115)</f>
        <v>38</v>
      </c>
      <c r="AW115" s="62">
        <f>SUM(Z115:AB115)</f>
        <v>32</v>
      </c>
      <c r="AX115" s="62">
        <f>SUM(AC115:AE115)</f>
        <v>31</v>
      </c>
      <c r="AY115" s="62">
        <f>SUM(AF115:AH115)</f>
        <v>31</v>
      </c>
      <c r="AZ115" s="62">
        <f>SUM(AI115:AK115)</f>
        <v>13</v>
      </c>
    </row>
    <row r="116" spans="1:52" x14ac:dyDescent="0.25">
      <c r="A116" s="61" t="s">
        <v>133</v>
      </c>
      <c r="B116" s="62">
        <f t="shared" ref="B116:Y116" si="173">SUM(B120,B124,B128,B132,B136)</f>
        <v>79</v>
      </c>
      <c r="C116" s="62">
        <f t="shared" si="173"/>
        <v>90</v>
      </c>
      <c r="D116" s="62">
        <f t="shared" si="173"/>
        <v>83</v>
      </c>
      <c r="E116" s="62">
        <f t="shared" si="173"/>
        <v>82</v>
      </c>
      <c r="F116" s="62">
        <f t="shared" si="173"/>
        <v>80</v>
      </c>
      <c r="G116" s="62">
        <f t="shared" si="173"/>
        <v>87</v>
      </c>
      <c r="H116" s="62">
        <f t="shared" si="173"/>
        <v>58</v>
      </c>
      <c r="I116" s="62">
        <f t="shared" si="173"/>
        <v>66</v>
      </c>
      <c r="J116" s="62">
        <f t="shared" si="173"/>
        <v>56</v>
      </c>
      <c r="K116" s="62">
        <f t="shared" si="173"/>
        <v>74</v>
      </c>
      <c r="L116" s="62">
        <f t="shared" si="173"/>
        <v>74</v>
      </c>
      <c r="M116" s="62">
        <f t="shared" si="173"/>
        <v>73</v>
      </c>
      <c r="N116" s="62">
        <f t="shared" si="173"/>
        <v>74</v>
      </c>
      <c r="O116" s="62">
        <f t="shared" si="173"/>
        <v>82</v>
      </c>
      <c r="P116" s="62">
        <f t="shared" si="173"/>
        <v>88</v>
      </c>
      <c r="Q116" s="62">
        <f t="shared" si="173"/>
        <v>81</v>
      </c>
      <c r="R116" s="62">
        <f t="shared" si="173"/>
        <v>84</v>
      </c>
      <c r="S116" s="62">
        <f t="shared" si="173"/>
        <v>54</v>
      </c>
      <c r="T116" s="62">
        <f t="shared" si="173"/>
        <v>64</v>
      </c>
      <c r="U116" s="62">
        <f t="shared" si="173"/>
        <v>73</v>
      </c>
      <c r="V116" s="62">
        <f t="shared" si="173"/>
        <v>65</v>
      </c>
      <c r="W116" s="62">
        <f t="shared" si="173"/>
        <v>76</v>
      </c>
      <c r="X116" s="62">
        <f t="shared" si="173"/>
        <v>70</v>
      </c>
      <c r="Y116" s="62">
        <f t="shared" si="173"/>
        <v>68</v>
      </c>
      <c r="Z116" s="62">
        <f t="shared" ref="Z116:AK116" si="174">SUM(Z120,Z124,Z128,Z132,Z136)</f>
        <v>87</v>
      </c>
      <c r="AA116" s="62">
        <f t="shared" si="174"/>
        <v>77</v>
      </c>
      <c r="AB116" s="62">
        <f t="shared" si="174"/>
        <v>88</v>
      </c>
      <c r="AC116" s="62">
        <f t="shared" si="174"/>
        <v>58</v>
      </c>
      <c r="AD116" s="62">
        <f t="shared" si="174"/>
        <v>92</v>
      </c>
      <c r="AE116" s="62">
        <f t="shared" si="174"/>
        <v>66</v>
      </c>
      <c r="AF116" s="62">
        <f t="shared" si="174"/>
        <v>74</v>
      </c>
      <c r="AG116" s="62">
        <f t="shared" si="174"/>
        <v>61</v>
      </c>
      <c r="AH116" s="62">
        <f t="shared" si="174"/>
        <v>67</v>
      </c>
      <c r="AI116" s="62">
        <f t="shared" si="174"/>
        <v>73</v>
      </c>
      <c r="AJ116" s="62">
        <f t="shared" si="174"/>
        <v>0</v>
      </c>
      <c r="AK116" s="62">
        <f t="shared" si="174"/>
        <v>0</v>
      </c>
      <c r="AL116" s="1">
        <f t="shared" si="172"/>
        <v>743</v>
      </c>
      <c r="AM116" s="62">
        <f>SUM(N116:Y116)</f>
        <v>879</v>
      </c>
      <c r="AN116" s="62">
        <f>SUM(B116:M116)</f>
        <v>902</v>
      </c>
      <c r="AO116" s="62">
        <f>SUM(B116:D116)</f>
        <v>252</v>
      </c>
      <c r="AP116" s="62">
        <f>SUM(E116:G116)</f>
        <v>249</v>
      </c>
      <c r="AQ116" s="62">
        <f>SUM(H116:J116)</f>
        <v>180</v>
      </c>
      <c r="AR116" s="62">
        <f>SUM(K116:M116)</f>
        <v>221</v>
      </c>
      <c r="AS116" s="62">
        <f>SUM(N116:P116)</f>
        <v>244</v>
      </c>
      <c r="AT116" s="62">
        <f>SUM(Q116:S116)</f>
        <v>219</v>
      </c>
      <c r="AU116" s="62">
        <f>SUM(T116:V116)</f>
        <v>202</v>
      </c>
      <c r="AV116" s="62">
        <f>SUM(W116:Y116)</f>
        <v>214</v>
      </c>
      <c r="AW116" s="62">
        <f>SUM(Z116:AB116)</f>
        <v>252</v>
      </c>
      <c r="AX116" s="62">
        <f>SUM(AC116:AE116)</f>
        <v>216</v>
      </c>
      <c r="AY116" s="62">
        <f>SUM(AF116:AH116)</f>
        <v>202</v>
      </c>
      <c r="AZ116" s="62">
        <f>SUM(AI116:AK116)</f>
        <v>73</v>
      </c>
    </row>
    <row r="117" spans="1:52" x14ac:dyDescent="0.25">
      <c r="A117" s="65" t="s">
        <v>134</v>
      </c>
      <c r="B117" s="63">
        <v>44927</v>
      </c>
      <c r="C117" s="63">
        <v>44958</v>
      </c>
      <c r="D117" s="63">
        <v>44986</v>
      </c>
      <c r="E117" s="63">
        <v>45017</v>
      </c>
      <c r="F117" s="63">
        <v>45047</v>
      </c>
      <c r="G117" s="63">
        <v>45078</v>
      </c>
      <c r="H117" s="63">
        <v>45108</v>
      </c>
      <c r="I117" s="63">
        <v>45139</v>
      </c>
      <c r="J117" s="63">
        <v>45170</v>
      </c>
      <c r="K117" s="63">
        <v>45200</v>
      </c>
      <c r="L117" s="63">
        <v>45231</v>
      </c>
      <c r="M117" s="63">
        <v>45261</v>
      </c>
      <c r="N117" s="63">
        <v>45292</v>
      </c>
      <c r="O117" s="63">
        <v>45323</v>
      </c>
      <c r="P117" s="63">
        <v>45352</v>
      </c>
      <c r="Q117" s="63">
        <v>45383</v>
      </c>
      <c r="R117" s="63">
        <v>45413</v>
      </c>
      <c r="S117" s="63">
        <v>45444</v>
      </c>
      <c r="T117" s="63">
        <v>45474</v>
      </c>
      <c r="U117" s="63">
        <v>45505</v>
      </c>
      <c r="V117" s="63">
        <v>45536</v>
      </c>
      <c r="W117" s="63">
        <v>45566</v>
      </c>
      <c r="X117" s="63">
        <v>45597</v>
      </c>
      <c r="Y117" s="63">
        <v>45627</v>
      </c>
      <c r="Z117" s="63">
        <v>45658</v>
      </c>
      <c r="AA117" s="63">
        <v>45689</v>
      </c>
      <c r="AB117" s="63">
        <v>45717</v>
      </c>
      <c r="AC117" s="63">
        <v>45748</v>
      </c>
      <c r="AD117" s="63">
        <v>45778</v>
      </c>
      <c r="AE117" s="63">
        <v>45809</v>
      </c>
      <c r="AF117" s="63">
        <v>45839</v>
      </c>
      <c r="AG117" s="63">
        <v>45870</v>
      </c>
      <c r="AH117" s="63">
        <v>45901</v>
      </c>
      <c r="AI117" s="63">
        <v>45931</v>
      </c>
      <c r="AJ117" s="63">
        <v>45962</v>
      </c>
      <c r="AK117" s="63">
        <v>45992</v>
      </c>
      <c r="AL117" s="66" t="s">
        <v>158</v>
      </c>
      <c r="AM117" s="66" t="s">
        <v>121</v>
      </c>
      <c r="AN117" s="66" t="s">
        <v>104</v>
      </c>
      <c r="AO117" s="8" t="s">
        <v>105</v>
      </c>
      <c r="AP117" s="8" t="s">
        <v>106</v>
      </c>
      <c r="AQ117" s="8" t="s">
        <v>107</v>
      </c>
      <c r="AR117" s="8" t="s">
        <v>108</v>
      </c>
      <c r="AS117" s="8" t="s">
        <v>122</v>
      </c>
      <c r="AT117" s="8" t="s">
        <v>123</v>
      </c>
      <c r="AU117" s="8" t="s">
        <v>124</v>
      </c>
      <c r="AV117" s="8" t="s">
        <v>125</v>
      </c>
      <c r="AW117" s="8" t="s">
        <v>159</v>
      </c>
      <c r="AX117" s="8" t="s">
        <v>160</v>
      </c>
      <c r="AY117" s="8" t="s">
        <v>161</v>
      </c>
      <c r="AZ117" s="8" t="s">
        <v>162</v>
      </c>
    </row>
    <row r="118" spans="1:52" x14ac:dyDescent="0.25">
      <c r="A118" s="61" t="s">
        <v>135</v>
      </c>
      <c r="B118" s="64">
        <f t="shared" ref="B118:AV118" si="175">B115/B116</f>
        <v>0.15189873417721519</v>
      </c>
      <c r="C118" s="64">
        <f t="shared" si="175"/>
        <v>0.12222222222222222</v>
      </c>
      <c r="D118" s="64">
        <f t="shared" si="175"/>
        <v>0.14457831325301204</v>
      </c>
      <c r="E118" s="64">
        <f t="shared" si="175"/>
        <v>0.10975609756097561</v>
      </c>
      <c r="F118" s="64">
        <f t="shared" si="175"/>
        <v>0.16250000000000001</v>
      </c>
      <c r="G118" s="64">
        <f t="shared" si="175"/>
        <v>0.11494252873563218</v>
      </c>
      <c r="H118" s="64">
        <f t="shared" si="175"/>
        <v>0.13793103448275862</v>
      </c>
      <c r="I118" s="64">
        <f t="shared" si="175"/>
        <v>7.575757575757576E-2</v>
      </c>
      <c r="J118" s="64">
        <f t="shared" si="175"/>
        <v>8.9285714285714288E-2</v>
      </c>
      <c r="K118" s="64">
        <f t="shared" si="175"/>
        <v>0.20270270270270271</v>
      </c>
      <c r="L118" s="64">
        <f t="shared" si="175"/>
        <v>0.20270270270270271</v>
      </c>
      <c r="M118" s="64">
        <f t="shared" si="175"/>
        <v>0.16438356164383561</v>
      </c>
      <c r="N118" s="64">
        <f t="shared" si="175"/>
        <v>0.20270270270270271</v>
      </c>
      <c r="O118" s="64">
        <f t="shared" si="175"/>
        <v>0.13414634146341464</v>
      </c>
      <c r="P118" s="64">
        <f t="shared" si="175"/>
        <v>0.125</v>
      </c>
      <c r="Q118" s="64">
        <f t="shared" si="175"/>
        <v>0.18518518518518517</v>
      </c>
      <c r="R118" s="64">
        <f t="shared" si="175"/>
        <v>0.15476190476190477</v>
      </c>
      <c r="S118" s="64">
        <f t="shared" si="175"/>
        <v>5.5555555555555552E-2</v>
      </c>
      <c r="T118" s="64">
        <f t="shared" si="175"/>
        <v>0.171875</v>
      </c>
      <c r="U118" s="64">
        <f t="shared" si="175"/>
        <v>8.2191780821917804E-2</v>
      </c>
      <c r="V118" s="64">
        <f t="shared" si="175"/>
        <v>0.16923076923076924</v>
      </c>
      <c r="W118" s="64">
        <f t="shared" si="175"/>
        <v>0.17105263157894737</v>
      </c>
      <c r="X118" s="64">
        <f t="shared" si="175"/>
        <v>0.21428571428571427</v>
      </c>
      <c r="Y118" s="64">
        <f t="shared" si="175"/>
        <v>0.14705882352941177</v>
      </c>
      <c r="Z118" s="64">
        <f t="shared" ref="Z118:AK118" si="176">Z115/Z116</f>
        <v>0.10344827586206896</v>
      </c>
      <c r="AA118" s="64">
        <f t="shared" si="176"/>
        <v>0.18181818181818182</v>
      </c>
      <c r="AB118" s="64">
        <f t="shared" si="176"/>
        <v>0.10227272727272728</v>
      </c>
      <c r="AC118" s="64">
        <f t="shared" si="176"/>
        <v>0.1206896551724138</v>
      </c>
      <c r="AD118" s="64">
        <f t="shared" si="176"/>
        <v>0.16304347826086957</v>
      </c>
      <c r="AE118" s="64">
        <f t="shared" si="176"/>
        <v>0.13636363636363635</v>
      </c>
      <c r="AF118" s="64">
        <f t="shared" si="176"/>
        <v>0.12162162162162163</v>
      </c>
      <c r="AG118" s="64">
        <f t="shared" si="176"/>
        <v>0.14754098360655737</v>
      </c>
      <c r="AH118" s="64">
        <f t="shared" si="176"/>
        <v>0.19402985074626866</v>
      </c>
      <c r="AI118" s="64">
        <f t="shared" si="176"/>
        <v>0.17808219178082191</v>
      </c>
      <c r="AJ118" s="64" t="e">
        <f t="shared" si="176"/>
        <v>#DIV/0!</v>
      </c>
      <c r="AK118" s="64" t="e">
        <f t="shared" si="176"/>
        <v>#DIV/0!</v>
      </c>
      <c r="AL118" s="64">
        <f t="shared" ref="AL118" si="177">AL115/AL116</f>
        <v>0.14401076716016151</v>
      </c>
      <c r="AM118" s="64">
        <f t="shared" si="175"/>
        <v>0.15244596131968147</v>
      </c>
      <c r="AN118" s="64">
        <f t="shared" si="175"/>
        <v>0.14079822616407983</v>
      </c>
      <c r="AO118" s="64">
        <f t="shared" si="175"/>
        <v>0.1388888888888889</v>
      </c>
      <c r="AP118" s="64">
        <f t="shared" si="175"/>
        <v>0.12851405622489959</v>
      </c>
      <c r="AQ118" s="64">
        <f t="shared" si="175"/>
        <v>0.1</v>
      </c>
      <c r="AR118" s="64">
        <f t="shared" si="175"/>
        <v>0.19004524886877827</v>
      </c>
      <c r="AS118" s="64">
        <f t="shared" si="175"/>
        <v>0.15163934426229508</v>
      </c>
      <c r="AT118" s="64">
        <f t="shared" si="175"/>
        <v>0.14155251141552511</v>
      </c>
      <c r="AU118" s="64">
        <f t="shared" si="175"/>
        <v>0.13861386138613863</v>
      </c>
      <c r="AV118" s="64">
        <f t="shared" si="175"/>
        <v>0.17757009345794392</v>
      </c>
      <c r="AW118" s="64">
        <f t="shared" ref="AW118:AZ118" si="178">AW115/AW116</f>
        <v>0.12698412698412698</v>
      </c>
      <c r="AX118" s="64">
        <f t="shared" si="178"/>
        <v>0.14351851851851852</v>
      </c>
      <c r="AY118" s="64">
        <f t="shared" si="178"/>
        <v>0.15346534653465346</v>
      </c>
      <c r="AZ118" s="64">
        <f t="shared" si="178"/>
        <v>0.17808219178082191</v>
      </c>
    </row>
    <row r="119" spans="1:52" x14ac:dyDescent="0.25">
      <c r="A119" s="61" t="s">
        <v>132</v>
      </c>
      <c r="B119" s="62">
        <v>3</v>
      </c>
      <c r="C119" s="62">
        <v>7</v>
      </c>
      <c r="D119" s="62">
        <v>4</v>
      </c>
      <c r="E119" s="62">
        <v>2</v>
      </c>
      <c r="F119" s="62">
        <v>7</v>
      </c>
      <c r="G119" s="62">
        <v>6</v>
      </c>
      <c r="H119" s="62">
        <v>2</v>
      </c>
      <c r="I119" s="62">
        <v>3</v>
      </c>
      <c r="J119" s="62">
        <v>1</v>
      </c>
      <c r="K119" s="62">
        <v>7</v>
      </c>
      <c r="L119" s="62">
        <v>7</v>
      </c>
      <c r="M119" s="62">
        <v>6</v>
      </c>
      <c r="N119" s="62">
        <v>6</v>
      </c>
      <c r="O119" s="62">
        <v>5</v>
      </c>
      <c r="P119" s="62">
        <v>3</v>
      </c>
      <c r="Q119" s="62">
        <v>5</v>
      </c>
      <c r="R119" s="62">
        <v>3</v>
      </c>
      <c r="S119" s="62">
        <v>1</v>
      </c>
      <c r="T119" s="62">
        <v>4</v>
      </c>
      <c r="U119" s="62">
        <v>1</v>
      </c>
      <c r="V119" s="62">
        <v>7</v>
      </c>
      <c r="W119" s="62">
        <v>4</v>
      </c>
      <c r="X119" s="62">
        <v>6</v>
      </c>
      <c r="Y119" s="62">
        <v>2</v>
      </c>
      <c r="Z119" s="62">
        <v>5</v>
      </c>
      <c r="AA119" s="62">
        <v>8</v>
      </c>
      <c r="AB119" s="62">
        <v>5</v>
      </c>
      <c r="AC119" s="62">
        <v>4</v>
      </c>
      <c r="AD119" s="62">
        <v>7</v>
      </c>
      <c r="AE119" s="62">
        <v>7</v>
      </c>
      <c r="AF119" s="62">
        <v>4</v>
      </c>
      <c r="AG119" s="62">
        <v>3</v>
      </c>
      <c r="AH119" s="62">
        <v>5</v>
      </c>
      <c r="AI119" s="62">
        <v>2</v>
      </c>
      <c r="AJ119" s="62"/>
      <c r="AK119" s="62"/>
      <c r="AL119" s="1">
        <f t="shared" ref="AL119:AL120" si="179">SUM(Z119:AK119)</f>
        <v>50</v>
      </c>
      <c r="AM119" s="1">
        <f>SUM(N119:Y119)</f>
        <v>47</v>
      </c>
      <c r="AN119" s="1">
        <f>SUM(B119:M119)</f>
        <v>55</v>
      </c>
      <c r="AO119" s="62">
        <f>SUM(B119:D119)</f>
        <v>14</v>
      </c>
      <c r="AP119" s="62">
        <f>SUM(E119:G119)</f>
        <v>15</v>
      </c>
      <c r="AQ119" s="62">
        <f>SUM(H119:J119)</f>
        <v>6</v>
      </c>
      <c r="AR119" s="62">
        <f>SUM(K119:M119)</f>
        <v>20</v>
      </c>
      <c r="AS119" s="62">
        <f>SUM(N119:P119)</f>
        <v>14</v>
      </c>
      <c r="AT119" s="62">
        <f>SUM(Q119:S119)</f>
        <v>9</v>
      </c>
      <c r="AU119" s="62">
        <f>SUM(T119:V119)</f>
        <v>12</v>
      </c>
      <c r="AV119" s="62">
        <f>SUM(W119:Y119)</f>
        <v>12</v>
      </c>
      <c r="AW119" s="62">
        <f>SUM(Z119:AB119)</f>
        <v>18</v>
      </c>
      <c r="AX119" s="62">
        <f>SUM(AC119:AE119)</f>
        <v>18</v>
      </c>
      <c r="AY119" s="62">
        <f>SUM(AF119:AH119)</f>
        <v>12</v>
      </c>
      <c r="AZ119" s="62">
        <f>SUM(AI119:AK119)</f>
        <v>2</v>
      </c>
    </row>
    <row r="120" spans="1:52" x14ac:dyDescent="0.25">
      <c r="A120" s="61" t="s">
        <v>133</v>
      </c>
      <c r="B120" s="62">
        <f t="shared" ref="B120:AI120" si="180">B$3</f>
        <v>33</v>
      </c>
      <c r="C120" s="62">
        <f t="shared" si="180"/>
        <v>36</v>
      </c>
      <c r="D120" s="62">
        <f t="shared" si="180"/>
        <v>36</v>
      </c>
      <c r="E120" s="62">
        <f t="shared" si="180"/>
        <v>33</v>
      </c>
      <c r="F120" s="62">
        <f t="shared" si="180"/>
        <v>40</v>
      </c>
      <c r="G120" s="62">
        <f t="shared" si="180"/>
        <v>44</v>
      </c>
      <c r="H120" s="62">
        <f t="shared" si="180"/>
        <v>26</v>
      </c>
      <c r="I120" s="62">
        <f t="shared" si="180"/>
        <v>35</v>
      </c>
      <c r="J120" s="62">
        <f t="shared" si="180"/>
        <v>32</v>
      </c>
      <c r="K120" s="62">
        <f t="shared" si="180"/>
        <v>33</v>
      </c>
      <c r="L120" s="62">
        <f t="shared" si="180"/>
        <v>39</v>
      </c>
      <c r="M120" s="62">
        <f t="shared" si="180"/>
        <v>33</v>
      </c>
      <c r="N120" s="62">
        <f t="shared" si="180"/>
        <v>29</v>
      </c>
      <c r="O120" s="62">
        <f t="shared" si="180"/>
        <v>39</v>
      </c>
      <c r="P120" s="62">
        <f t="shared" si="180"/>
        <v>51</v>
      </c>
      <c r="Q120" s="62">
        <f t="shared" si="180"/>
        <v>38</v>
      </c>
      <c r="R120" s="62">
        <f t="shared" si="180"/>
        <v>39</v>
      </c>
      <c r="S120" s="62">
        <f t="shared" si="180"/>
        <v>29</v>
      </c>
      <c r="T120" s="62">
        <f t="shared" si="180"/>
        <v>34</v>
      </c>
      <c r="U120" s="62">
        <f t="shared" si="180"/>
        <v>35</v>
      </c>
      <c r="V120" s="62">
        <f t="shared" si="180"/>
        <v>38</v>
      </c>
      <c r="W120" s="62">
        <f t="shared" si="180"/>
        <v>43</v>
      </c>
      <c r="X120" s="62">
        <f t="shared" si="180"/>
        <v>37</v>
      </c>
      <c r="Y120" s="62">
        <f t="shared" si="180"/>
        <v>37</v>
      </c>
      <c r="Z120" s="62">
        <f t="shared" si="180"/>
        <v>37</v>
      </c>
      <c r="AA120" s="62">
        <f t="shared" si="180"/>
        <v>35</v>
      </c>
      <c r="AB120" s="62">
        <f t="shared" si="180"/>
        <v>45</v>
      </c>
      <c r="AC120" s="62">
        <f t="shared" si="180"/>
        <v>31</v>
      </c>
      <c r="AD120" s="62">
        <f t="shared" si="180"/>
        <v>55</v>
      </c>
      <c r="AE120" s="62">
        <f t="shared" si="180"/>
        <v>35</v>
      </c>
      <c r="AF120" s="62">
        <f t="shared" si="180"/>
        <v>39</v>
      </c>
      <c r="AG120" s="62">
        <f t="shared" si="180"/>
        <v>29</v>
      </c>
      <c r="AH120" s="62">
        <f t="shared" si="180"/>
        <v>32</v>
      </c>
      <c r="AI120" s="62">
        <f t="shared" si="180"/>
        <v>33</v>
      </c>
      <c r="AJ120" s="62"/>
      <c r="AK120" s="62"/>
      <c r="AL120" s="1">
        <f t="shared" si="179"/>
        <v>371</v>
      </c>
      <c r="AM120" s="62">
        <f>SUM(N120:Y120)</f>
        <v>449</v>
      </c>
      <c r="AN120" s="62">
        <f>SUM(B120:M120)</f>
        <v>420</v>
      </c>
      <c r="AO120" s="62">
        <f>SUM(B120:D120)</f>
        <v>105</v>
      </c>
      <c r="AP120" s="62">
        <f>SUM(E120:G120)</f>
        <v>117</v>
      </c>
      <c r="AQ120" s="62">
        <f>SUM(H120:J120)</f>
        <v>93</v>
      </c>
      <c r="AR120" s="62">
        <f>SUM(K120:M120)</f>
        <v>105</v>
      </c>
      <c r="AS120" s="62">
        <f>SUM(N120:P120)</f>
        <v>119</v>
      </c>
      <c r="AT120" s="62">
        <f>SUM(Q120:S120)</f>
        <v>106</v>
      </c>
      <c r="AU120" s="62">
        <f>SUM(T120:V120)</f>
        <v>107</v>
      </c>
      <c r="AV120" s="62">
        <f>SUM(W120:Y120)</f>
        <v>117</v>
      </c>
      <c r="AW120" s="62">
        <f>SUM(Z120:AB120)</f>
        <v>117</v>
      </c>
      <c r="AX120" s="62">
        <f>SUM(AC120:AE120)</f>
        <v>121</v>
      </c>
      <c r="AY120" s="62">
        <f>SUM(AF120:AH120)</f>
        <v>100</v>
      </c>
      <c r="AZ120" s="62">
        <f>SUM(AI120:AK120)</f>
        <v>33</v>
      </c>
    </row>
    <row r="121" spans="1:52" x14ac:dyDescent="0.25">
      <c r="A121" s="65" t="s">
        <v>9</v>
      </c>
      <c r="B121" s="63">
        <v>44927</v>
      </c>
      <c r="C121" s="63">
        <v>44958</v>
      </c>
      <c r="D121" s="63">
        <v>44986</v>
      </c>
      <c r="E121" s="63">
        <v>45017</v>
      </c>
      <c r="F121" s="63">
        <v>45047</v>
      </c>
      <c r="G121" s="63">
        <v>45078</v>
      </c>
      <c r="H121" s="63">
        <v>45108</v>
      </c>
      <c r="I121" s="63">
        <v>45139</v>
      </c>
      <c r="J121" s="63">
        <v>45170</v>
      </c>
      <c r="K121" s="63">
        <v>45200</v>
      </c>
      <c r="L121" s="63">
        <v>45231</v>
      </c>
      <c r="M121" s="63">
        <v>45261</v>
      </c>
      <c r="N121" s="63">
        <v>45292</v>
      </c>
      <c r="O121" s="63">
        <v>45323</v>
      </c>
      <c r="P121" s="63">
        <v>45352</v>
      </c>
      <c r="Q121" s="63">
        <v>45383</v>
      </c>
      <c r="R121" s="63">
        <v>45413</v>
      </c>
      <c r="S121" s="63">
        <v>45444</v>
      </c>
      <c r="T121" s="63">
        <v>45474</v>
      </c>
      <c r="U121" s="63">
        <v>45505</v>
      </c>
      <c r="V121" s="63">
        <v>45536</v>
      </c>
      <c r="W121" s="63">
        <v>45566</v>
      </c>
      <c r="X121" s="63">
        <v>45597</v>
      </c>
      <c r="Y121" s="63">
        <v>45627</v>
      </c>
      <c r="Z121" s="63">
        <v>45658</v>
      </c>
      <c r="AA121" s="63">
        <v>45689</v>
      </c>
      <c r="AB121" s="63">
        <v>45717</v>
      </c>
      <c r="AC121" s="63">
        <v>45748</v>
      </c>
      <c r="AD121" s="63">
        <v>45778</v>
      </c>
      <c r="AE121" s="63">
        <v>45809</v>
      </c>
      <c r="AF121" s="63">
        <v>45839</v>
      </c>
      <c r="AG121" s="63">
        <v>45870</v>
      </c>
      <c r="AH121" s="63">
        <v>45901</v>
      </c>
      <c r="AI121" s="63">
        <v>45931</v>
      </c>
      <c r="AJ121" s="63">
        <v>45962</v>
      </c>
      <c r="AK121" s="63">
        <v>45992</v>
      </c>
      <c r="AL121" s="66" t="s">
        <v>158</v>
      </c>
      <c r="AM121" s="66" t="s">
        <v>121</v>
      </c>
      <c r="AN121" s="66" t="s">
        <v>104</v>
      </c>
      <c r="AO121" s="8" t="s">
        <v>105</v>
      </c>
      <c r="AP121" s="8" t="s">
        <v>106</v>
      </c>
      <c r="AQ121" s="8" t="s">
        <v>107</v>
      </c>
      <c r="AR121" s="8" t="s">
        <v>108</v>
      </c>
      <c r="AS121" s="8" t="s">
        <v>122</v>
      </c>
      <c r="AT121" s="8" t="s">
        <v>123</v>
      </c>
      <c r="AU121" s="8" t="s">
        <v>124</v>
      </c>
      <c r="AV121" s="8" t="s">
        <v>125</v>
      </c>
      <c r="AW121" s="8" t="s">
        <v>159</v>
      </c>
      <c r="AX121" s="8" t="s">
        <v>160</v>
      </c>
      <c r="AY121" s="8" t="s">
        <v>161</v>
      </c>
      <c r="AZ121" s="8" t="s">
        <v>162</v>
      </c>
    </row>
    <row r="122" spans="1:52" x14ac:dyDescent="0.25">
      <c r="A122" s="61" t="s">
        <v>135</v>
      </c>
      <c r="B122" s="64">
        <f t="shared" ref="B122:AV122" si="181">B119/B120</f>
        <v>9.0909090909090912E-2</v>
      </c>
      <c r="C122" s="64">
        <f t="shared" si="181"/>
        <v>0.19444444444444445</v>
      </c>
      <c r="D122" s="64">
        <f t="shared" si="181"/>
        <v>0.1111111111111111</v>
      </c>
      <c r="E122" s="64">
        <f t="shared" si="181"/>
        <v>6.0606060606060608E-2</v>
      </c>
      <c r="F122" s="64">
        <f t="shared" si="181"/>
        <v>0.17499999999999999</v>
      </c>
      <c r="G122" s="64">
        <f t="shared" si="181"/>
        <v>0.13636363636363635</v>
      </c>
      <c r="H122" s="64">
        <f t="shared" si="181"/>
        <v>7.6923076923076927E-2</v>
      </c>
      <c r="I122" s="64">
        <f t="shared" si="181"/>
        <v>8.5714285714285715E-2</v>
      </c>
      <c r="J122" s="64">
        <f t="shared" si="181"/>
        <v>3.125E-2</v>
      </c>
      <c r="K122" s="64">
        <f t="shared" si="181"/>
        <v>0.21212121212121213</v>
      </c>
      <c r="L122" s="64">
        <f t="shared" si="181"/>
        <v>0.17948717948717949</v>
      </c>
      <c r="M122" s="64">
        <f t="shared" si="181"/>
        <v>0.18181818181818182</v>
      </c>
      <c r="N122" s="64">
        <f t="shared" si="181"/>
        <v>0.20689655172413793</v>
      </c>
      <c r="O122" s="64">
        <f t="shared" si="181"/>
        <v>0.12820512820512819</v>
      </c>
      <c r="P122" s="64">
        <f t="shared" si="181"/>
        <v>5.8823529411764705E-2</v>
      </c>
      <c r="Q122" s="64">
        <f t="shared" si="181"/>
        <v>0.13157894736842105</v>
      </c>
      <c r="R122" s="64">
        <f t="shared" si="181"/>
        <v>7.6923076923076927E-2</v>
      </c>
      <c r="S122" s="64">
        <f t="shared" si="181"/>
        <v>3.4482758620689655E-2</v>
      </c>
      <c r="T122" s="64">
        <f t="shared" si="181"/>
        <v>0.11764705882352941</v>
      </c>
      <c r="U122" s="64">
        <f t="shared" si="181"/>
        <v>2.8571428571428571E-2</v>
      </c>
      <c r="V122" s="64">
        <f t="shared" si="181"/>
        <v>0.18421052631578946</v>
      </c>
      <c r="W122" s="64">
        <f t="shared" si="181"/>
        <v>9.3023255813953487E-2</v>
      </c>
      <c r="X122" s="64">
        <f t="shared" si="181"/>
        <v>0.16216216216216217</v>
      </c>
      <c r="Y122" s="64">
        <f t="shared" si="181"/>
        <v>5.4054054054054057E-2</v>
      </c>
      <c r="Z122" s="64">
        <f t="shared" ref="Z122:AK122" si="182">Z119/Z120</f>
        <v>0.13513513513513514</v>
      </c>
      <c r="AA122" s="64">
        <f t="shared" si="182"/>
        <v>0.22857142857142856</v>
      </c>
      <c r="AB122" s="64">
        <f t="shared" si="182"/>
        <v>0.1111111111111111</v>
      </c>
      <c r="AC122" s="64">
        <f t="shared" si="182"/>
        <v>0.12903225806451613</v>
      </c>
      <c r="AD122" s="64">
        <f t="shared" si="182"/>
        <v>0.12727272727272726</v>
      </c>
      <c r="AE122" s="64">
        <f t="shared" si="182"/>
        <v>0.2</v>
      </c>
      <c r="AF122" s="64">
        <f t="shared" si="182"/>
        <v>0.10256410256410256</v>
      </c>
      <c r="AG122" s="64">
        <f t="shared" si="182"/>
        <v>0.10344827586206896</v>
      </c>
      <c r="AH122" s="64">
        <f t="shared" si="182"/>
        <v>0.15625</v>
      </c>
      <c r="AI122" s="64">
        <f t="shared" si="182"/>
        <v>6.0606060606060608E-2</v>
      </c>
      <c r="AJ122" s="64" t="e">
        <f t="shared" si="182"/>
        <v>#DIV/0!</v>
      </c>
      <c r="AK122" s="64" t="e">
        <f t="shared" si="182"/>
        <v>#DIV/0!</v>
      </c>
      <c r="AL122" s="64">
        <f t="shared" ref="AL122" si="183">AL119/AL120</f>
        <v>0.13477088948787061</v>
      </c>
      <c r="AM122" s="64">
        <f t="shared" si="181"/>
        <v>0.10467706013363029</v>
      </c>
      <c r="AN122" s="64">
        <f t="shared" si="181"/>
        <v>0.13095238095238096</v>
      </c>
      <c r="AO122" s="64">
        <f t="shared" si="181"/>
        <v>0.13333333333333333</v>
      </c>
      <c r="AP122" s="64">
        <f t="shared" si="181"/>
        <v>0.12820512820512819</v>
      </c>
      <c r="AQ122" s="64">
        <f t="shared" si="181"/>
        <v>6.4516129032258063E-2</v>
      </c>
      <c r="AR122" s="64">
        <f t="shared" si="181"/>
        <v>0.19047619047619047</v>
      </c>
      <c r="AS122" s="64">
        <f t="shared" si="181"/>
        <v>0.11764705882352941</v>
      </c>
      <c r="AT122" s="64">
        <f t="shared" si="181"/>
        <v>8.4905660377358486E-2</v>
      </c>
      <c r="AU122" s="64">
        <f t="shared" si="181"/>
        <v>0.11214953271028037</v>
      </c>
      <c r="AV122" s="64">
        <f t="shared" si="181"/>
        <v>0.10256410256410256</v>
      </c>
      <c r="AW122" s="64">
        <f t="shared" ref="AW122:AZ122" si="184">AW119/AW120</f>
        <v>0.15384615384615385</v>
      </c>
      <c r="AX122" s="64">
        <f t="shared" si="184"/>
        <v>0.1487603305785124</v>
      </c>
      <c r="AY122" s="64">
        <f t="shared" si="184"/>
        <v>0.12</v>
      </c>
      <c r="AZ122" s="64">
        <f t="shared" si="184"/>
        <v>6.0606060606060608E-2</v>
      </c>
    </row>
    <row r="123" spans="1:52" x14ac:dyDescent="0.25">
      <c r="A123" s="61" t="s">
        <v>132</v>
      </c>
      <c r="B123" s="62">
        <v>5</v>
      </c>
      <c r="C123" s="62">
        <v>1</v>
      </c>
      <c r="D123" s="62">
        <v>3</v>
      </c>
      <c r="E123" s="62">
        <v>5</v>
      </c>
      <c r="F123" s="62">
        <v>3</v>
      </c>
      <c r="G123" s="62">
        <v>1</v>
      </c>
      <c r="H123" s="62">
        <v>2</v>
      </c>
      <c r="I123" s="62">
        <v>1</v>
      </c>
      <c r="J123" s="62">
        <v>1</v>
      </c>
      <c r="K123" s="62">
        <v>3</v>
      </c>
      <c r="L123" s="62">
        <v>4</v>
      </c>
      <c r="M123" s="62">
        <v>1</v>
      </c>
      <c r="N123" s="62">
        <v>1</v>
      </c>
      <c r="O123" s="62">
        <v>4</v>
      </c>
      <c r="P123" s="62">
        <v>3</v>
      </c>
      <c r="Q123" s="62">
        <v>2</v>
      </c>
      <c r="R123" s="62">
        <v>5</v>
      </c>
      <c r="S123" s="62">
        <v>1</v>
      </c>
      <c r="T123" s="62">
        <v>2</v>
      </c>
      <c r="U123" s="62">
        <v>3</v>
      </c>
      <c r="V123" s="62">
        <v>3</v>
      </c>
      <c r="W123" s="62">
        <v>2</v>
      </c>
      <c r="X123" s="62">
        <v>3</v>
      </c>
      <c r="Y123" s="62">
        <v>7</v>
      </c>
      <c r="Z123" s="62">
        <v>2</v>
      </c>
      <c r="AA123" s="62">
        <v>2</v>
      </c>
      <c r="AB123" s="62">
        <v>0</v>
      </c>
      <c r="AC123" s="62">
        <v>0</v>
      </c>
      <c r="AD123" s="62">
        <v>3</v>
      </c>
      <c r="AE123" s="62">
        <v>1</v>
      </c>
      <c r="AF123" s="62">
        <v>2</v>
      </c>
      <c r="AG123" s="62">
        <v>1</v>
      </c>
      <c r="AH123" s="62">
        <v>3</v>
      </c>
      <c r="AI123" s="62">
        <v>6</v>
      </c>
      <c r="AJ123" s="62"/>
      <c r="AK123" s="62"/>
      <c r="AL123" s="1">
        <f t="shared" ref="AL123:AL124" si="185">SUM(Z123:AK123)</f>
        <v>20</v>
      </c>
      <c r="AM123" s="1">
        <f>SUM(N123:Y123)</f>
        <v>36</v>
      </c>
      <c r="AN123" s="1">
        <f>SUM(B123:M123)</f>
        <v>30</v>
      </c>
      <c r="AO123" s="62">
        <f>SUM(B123:D123)</f>
        <v>9</v>
      </c>
      <c r="AP123" s="62">
        <f>SUM(E123:G123)</f>
        <v>9</v>
      </c>
      <c r="AQ123" s="62">
        <f>SUM(H123:J123)</f>
        <v>4</v>
      </c>
      <c r="AR123" s="62">
        <f>SUM(K123:M123)</f>
        <v>8</v>
      </c>
      <c r="AS123" s="62">
        <f>SUM(N123:P123)</f>
        <v>8</v>
      </c>
      <c r="AT123" s="62">
        <f>SUM(Q123:S123)</f>
        <v>8</v>
      </c>
      <c r="AU123" s="62">
        <f>SUM(T123:V123)</f>
        <v>8</v>
      </c>
      <c r="AV123" s="62">
        <f>SUM(W123:Y123)</f>
        <v>12</v>
      </c>
      <c r="AW123" s="62">
        <f>SUM(Z123:AB123)</f>
        <v>4</v>
      </c>
      <c r="AX123" s="62">
        <f>SUM(AC123:AE123)</f>
        <v>4</v>
      </c>
      <c r="AY123" s="62">
        <f>SUM(AF123:AH123)</f>
        <v>6</v>
      </c>
      <c r="AZ123" s="62">
        <f>SUM(AI123:AK123)</f>
        <v>6</v>
      </c>
    </row>
    <row r="124" spans="1:52" x14ac:dyDescent="0.25">
      <c r="A124" s="61" t="s">
        <v>133</v>
      </c>
      <c r="B124" s="62">
        <f t="shared" ref="B124:AI124" si="186">B$4</f>
        <v>17</v>
      </c>
      <c r="C124" s="62">
        <f t="shared" si="186"/>
        <v>18</v>
      </c>
      <c r="D124" s="62">
        <f t="shared" si="186"/>
        <v>16</v>
      </c>
      <c r="E124" s="62">
        <f t="shared" si="186"/>
        <v>23</v>
      </c>
      <c r="F124" s="62">
        <f t="shared" si="186"/>
        <v>17</v>
      </c>
      <c r="G124" s="62">
        <f t="shared" si="186"/>
        <v>19</v>
      </c>
      <c r="H124" s="62">
        <f t="shared" si="186"/>
        <v>11</v>
      </c>
      <c r="I124" s="62">
        <f t="shared" si="186"/>
        <v>12</v>
      </c>
      <c r="J124" s="62">
        <f t="shared" si="186"/>
        <v>11</v>
      </c>
      <c r="K124" s="62">
        <f t="shared" si="186"/>
        <v>10</v>
      </c>
      <c r="L124" s="62">
        <f t="shared" si="186"/>
        <v>12</v>
      </c>
      <c r="M124" s="62">
        <f t="shared" si="186"/>
        <v>14</v>
      </c>
      <c r="N124" s="62">
        <f t="shared" si="186"/>
        <v>20</v>
      </c>
      <c r="O124" s="62">
        <f t="shared" si="186"/>
        <v>18</v>
      </c>
      <c r="P124" s="62">
        <f t="shared" si="186"/>
        <v>13</v>
      </c>
      <c r="Q124" s="62">
        <f t="shared" si="186"/>
        <v>13</v>
      </c>
      <c r="R124" s="62">
        <f t="shared" si="186"/>
        <v>19</v>
      </c>
      <c r="S124" s="62">
        <f t="shared" si="186"/>
        <v>8</v>
      </c>
      <c r="T124" s="62">
        <f t="shared" si="186"/>
        <v>8</v>
      </c>
      <c r="U124" s="62">
        <f t="shared" si="186"/>
        <v>15</v>
      </c>
      <c r="V124" s="62">
        <f t="shared" si="186"/>
        <v>12</v>
      </c>
      <c r="W124" s="62">
        <f t="shared" si="186"/>
        <v>11</v>
      </c>
      <c r="X124" s="62">
        <f t="shared" si="186"/>
        <v>15</v>
      </c>
      <c r="Y124" s="62">
        <f t="shared" si="186"/>
        <v>17</v>
      </c>
      <c r="Z124" s="62">
        <f t="shared" si="186"/>
        <v>16</v>
      </c>
      <c r="AA124" s="62">
        <f t="shared" si="186"/>
        <v>15</v>
      </c>
      <c r="AB124" s="62">
        <f t="shared" si="186"/>
        <v>17</v>
      </c>
      <c r="AC124" s="62">
        <f t="shared" si="186"/>
        <v>9</v>
      </c>
      <c r="AD124" s="62">
        <f t="shared" si="186"/>
        <v>14</v>
      </c>
      <c r="AE124" s="62">
        <f t="shared" si="186"/>
        <v>10</v>
      </c>
      <c r="AF124" s="62">
        <f t="shared" si="186"/>
        <v>17</v>
      </c>
      <c r="AG124" s="62">
        <f t="shared" si="186"/>
        <v>14</v>
      </c>
      <c r="AH124" s="62">
        <f t="shared" si="186"/>
        <v>11</v>
      </c>
      <c r="AI124" s="62">
        <f t="shared" si="186"/>
        <v>20</v>
      </c>
      <c r="AJ124" s="62"/>
      <c r="AK124" s="62"/>
      <c r="AL124" s="1">
        <f t="shared" si="185"/>
        <v>143</v>
      </c>
      <c r="AM124" s="62">
        <f>SUM(N124:Y124)</f>
        <v>169</v>
      </c>
      <c r="AN124" s="62">
        <f>SUM(B124:M124)</f>
        <v>180</v>
      </c>
      <c r="AO124" s="62">
        <f>SUM(B124:D124)</f>
        <v>51</v>
      </c>
      <c r="AP124" s="62">
        <f>SUM(E124:G124)</f>
        <v>59</v>
      </c>
      <c r="AQ124" s="62">
        <f>SUM(H124:J124)</f>
        <v>34</v>
      </c>
      <c r="AR124" s="62">
        <f>SUM(K124:M124)</f>
        <v>36</v>
      </c>
      <c r="AS124" s="62">
        <f>SUM(N124:P124)</f>
        <v>51</v>
      </c>
      <c r="AT124" s="62">
        <f>SUM(Q124:S124)</f>
        <v>40</v>
      </c>
      <c r="AU124" s="62">
        <f>SUM(T124:V124)</f>
        <v>35</v>
      </c>
      <c r="AV124" s="62">
        <f>SUM(W124:Y124)</f>
        <v>43</v>
      </c>
      <c r="AW124" s="62">
        <f>SUM(Z124:AB124)</f>
        <v>48</v>
      </c>
      <c r="AX124" s="62">
        <f>SUM(AC124:AE124)</f>
        <v>33</v>
      </c>
      <c r="AY124" s="62">
        <f>SUM(AF124:AH124)</f>
        <v>42</v>
      </c>
      <c r="AZ124" s="62">
        <f>SUM(AI124:AK124)</f>
        <v>20</v>
      </c>
    </row>
    <row r="125" spans="1:52" x14ac:dyDescent="0.25">
      <c r="A125" s="65" t="s">
        <v>10</v>
      </c>
      <c r="B125" s="63">
        <v>44927</v>
      </c>
      <c r="C125" s="63">
        <v>44958</v>
      </c>
      <c r="D125" s="63">
        <v>44986</v>
      </c>
      <c r="E125" s="63">
        <v>45017</v>
      </c>
      <c r="F125" s="63">
        <v>45047</v>
      </c>
      <c r="G125" s="63">
        <v>45078</v>
      </c>
      <c r="H125" s="63">
        <v>45108</v>
      </c>
      <c r="I125" s="63">
        <v>45139</v>
      </c>
      <c r="J125" s="63">
        <v>45170</v>
      </c>
      <c r="K125" s="63">
        <v>45200</v>
      </c>
      <c r="L125" s="63">
        <v>45231</v>
      </c>
      <c r="M125" s="63">
        <v>45261</v>
      </c>
      <c r="N125" s="63">
        <v>45292</v>
      </c>
      <c r="O125" s="63">
        <v>45323</v>
      </c>
      <c r="P125" s="63">
        <v>45352</v>
      </c>
      <c r="Q125" s="63">
        <v>45383</v>
      </c>
      <c r="R125" s="63">
        <v>45413</v>
      </c>
      <c r="S125" s="63">
        <v>45444</v>
      </c>
      <c r="T125" s="63">
        <v>45474</v>
      </c>
      <c r="U125" s="63">
        <v>45505</v>
      </c>
      <c r="V125" s="63">
        <v>45536</v>
      </c>
      <c r="W125" s="63">
        <v>45566</v>
      </c>
      <c r="X125" s="63">
        <v>45597</v>
      </c>
      <c r="Y125" s="63">
        <v>45627</v>
      </c>
      <c r="Z125" s="63">
        <v>45658</v>
      </c>
      <c r="AA125" s="63">
        <v>45689</v>
      </c>
      <c r="AB125" s="63">
        <v>45717</v>
      </c>
      <c r="AC125" s="63">
        <v>45748</v>
      </c>
      <c r="AD125" s="63">
        <v>45778</v>
      </c>
      <c r="AE125" s="63">
        <v>45809</v>
      </c>
      <c r="AF125" s="63">
        <v>45839</v>
      </c>
      <c r="AG125" s="63">
        <v>45870</v>
      </c>
      <c r="AH125" s="63">
        <v>45901</v>
      </c>
      <c r="AI125" s="63">
        <v>45931</v>
      </c>
      <c r="AJ125" s="63">
        <v>45962</v>
      </c>
      <c r="AK125" s="63">
        <v>45992</v>
      </c>
      <c r="AL125" s="66" t="s">
        <v>158</v>
      </c>
      <c r="AM125" s="66" t="s">
        <v>121</v>
      </c>
      <c r="AN125" s="66" t="s">
        <v>104</v>
      </c>
      <c r="AO125" s="8" t="s">
        <v>105</v>
      </c>
      <c r="AP125" s="8" t="s">
        <v>106</v>
      </c>
      <c r="AQ125" s="8" t="s">
        <v>107</v>
      </c>
      <c r="AR125" s="8" t="s">
        <v>108</v>
      </c>
      <c r="AS125" s="8" t="s">
        <v>122</v>
      </c>
      <c r="AT125" s="8" t="s">
        <v>123</v>
      </c>
      <c r="AU125" s="8" t="s">
        <v>124</v>
      </c>
      <c r="AV125" s="8" t="s">
        <v>125</v>
      </c>
      <c r="AW125" s="8" t="s">
        <v>159</v>
      </c>
      <c r="AX125" s="8" t="s">
        <v>160</v>
      </c>
      <c r="AY125" s="8" t="s">
        <v>161</v>
      </c>
      <c r="AZ125" s="8" t="s">
        <v>162</v>
      </c>
    </row>
    <row r="126" spans="1:52" x14ac:dyDescent="0.25">
      <c r="A126" s="61" t="s">
        <v>135</v>
      </c>
      <c r="B126" s="64">
        <f t="shared" ref="B126:AV126" si="187">B123/B124</f>
        <v>0.29411764705882354</v>
      </c>
      <c r="C126" s="64">
        <f t="shared" si="187"/>
        <v>5.5555555555555552E-2</v>
      </c>
      <c r="D126" s="64">
        <f t="shared" si="187"/>
        <v>0.1875</v>
      </c>
      <c r="E126" s="64">
        <f t="shared" si="187"/>
        <v>0.21739130434782608</v>
      </c>
      <c r="F126" s="64">
        <f t="shared" si="187"/>
        <v>0.17647058823529413</v>
      </c>
      <c r="G126" s="64">
        <f t="shared" si="187"/>
        <v>5.2631578947368418E-2</v>
      </c>
      <c r="H126" s="64">
        <f t="shared" si="187"/>
        <v>0.18181818181818182</v>
      </c>
      <c r="I126" s="64">
        <f t="shared" si="187"/>
        <v>8.3333333333333329E-2</v>
      </c>
      <c r="J126" s="64">
        <f t="shared" si="187"/>
        <v>9.0909090909090912E-2</v>
      </c>
      <c r="K126" s="64">
        <f t="shared" si="187"/>
        <v>0.3</v>
      </c>
      <c r="L126" s="64">
        <f t="shared" si="187"/>
        <v>0.33333333333333331</v>
      </c>
      <c r="M126" s="64">
        <f t="shared" si="187"/>
        <v>7.1428571428571425E-2</v>
      </c>
      <c r="N126" s="64">
        <f t="shared" si="187"/>
        <v>0.05</v>
      </c>
      <c r="O126" s="64">
        <f t="shared" si="187"/>
        <v>0.22222222222222221</v>
      </c>
      <c r="P126" s="64">
        <f t="shared" si="187"/>
        <v>0.23076923076923078</v>
      </c>
      <c r="Q126" s="64">
        <f t="shared" si="187"/>
        <v>0.15384615384615385</v>
      </c>
      <c r="R126" s="64">
        <f t="shared" si="187"/>
        <v>0.26315789473684209</v>
      </c>
      <c r="S126" s="64">
        <f t="shared" si="187"/>
        <v>0.125</v>
      </c>
      <c r="T126" s="64">
        <f t="shared" si="187"/>
        <v>0.25</v>
      </c>
      <c r="U126" s="64">
        <f t="shared" si="187"/>
        <v>0.2</v>
      </c>
      <c r="V126" s="64">
        <f t="shared" si="187"/>
        <v>0.25</v>
      </c>
      <c r="W126" s="64">
        <f t="shared" si="187"/>
        <v>0.18181818181818182</v>
      </c>
      <c r="X126" s="64">
        <f t="shared" si="187"/>
        <v>0.2</v>
      </c>
      <c r="Y126" s="64">
        <f t="shared" si="187"/>
        <v>0.41176470588235292</v>
      </c>
      <c r="Z126" s="64">
        <f t="shared" ref="Z126:AK126" si="188">Z123/Z124</f>
        <v>0.125</v>
      </c>
      <c r="AA126" s="64">
        <f t="shared" si="188"/>
        <v>0.13333333333333333</v>
      </c>
      <c r="AB126" s="64">
        <f t="shared" si="188"/>
        <v>0</v>
      </c>
      <c r="AC126" s="64">
        <f t="shared" si="188"/>
        <v>0</v>
      </c>
      <c r="AD126" s="64">
        <f t="shared" si="188"/>
        <v>0.21428571428571427</v>
      </c>
      <c r="AE126" s="64">
        <f t="shared" si="188"/>
        <v>0.1</v>
      </c>
      <c r="AF126" s="64">
        <f t="shared" si="188"/>
        <v>0.11764705882352941</v>
      </c>
      <c r="AG126" s="64">
        <f t="shared" si="188"/>
        <v>7.1428571428571425E-2</v>
      </c>
      <c r="AH126" s="64">
        <f t="shared" si="188"/>
        <v>0.27272727272727271</v>
      </c>
      <c r="AI126" s="64">
        <f t="shared" si="188"/>
        <v>0.3</v>
      </c>
      <c r="AJ126" s="64" t="e">
        <f t="shared" si="188"/>
        <v>#DIV/0!</v>
      </c>
      <c r="AK126" s="64" t="e">
        <f t="shared" si="188"/>
        <v>#DIV/0!</v>
      </c>
      <c r="AL126" s="64">
        <f t="shared" ref="AL126" si="189">AL123/AL124</f>
        <v>0.13986013986013987</v>
      </c>
      <c r="AM126" s="64">
        <f t="shared" si="187"/>
        <v>0.21301775147928995</v>
      </c>
      <c r="AN126" s="64">
        <f t="shared" si="187"/>
        <v>0.16666666666666666</v>
      </c>
      <c r="AO126" s="64">
        <f t="shared" si="187"/>
        <v>0.17647058823529413</v>
      </c>
      <c r="AP126" s="64">
        <f t="shared" si="187"/>
        <v>0.15254237288135594</v>
      </c>
      <c r="AQ126" s="64">
        <f t="shared" si="187"/>
        <v>0.11764705882352941</v>
      </c>
      <c r="AR126" s="64">
        <f t="shared" si="187"/>
        <v>0.22222222222222221</v>
      </c>
      <c r="AS126" s="64">
        <f t="shared" si="187"/>
        <v>0.15686274509803921</v>
      </c>
      <c r="AT126" s="64">
        <f t="shared" si="187"/>
        <v>0.2</v>
      </c>
      <c r="AU126" s="64">
        <f t="shared" si="187"/>
        <v>0.22857142857142856</v>
      </c>
      <c r="AV126" s="64">
        <f t="shared" si="187"/>
        <v>0.27906976744186046</v>
      </c>
      <c r="AW126" s="64">
        <f t="shared" ref="AW126:AZ126" si="190">AW123/AW124</f>
        <v>8.3333333333333329E-2</v>
      </c>
      <c r="AX126" s="64">
        <f t="shared" si="190"/>
        <v>0.12121212121212122</v>
      </c>
      <c r="AY126" s="64">
        <f t="shared" si="190"/>
        <v>0.14285714285714285</v>
      </c>
      <c r="AZ126" s="64">
        <f t="shared" si="190"/>
        <v>0.3</v>
      </c>
    </row>
    <row r="127" spans="1:52" x14ac:dyDescent="0.25">
      <c r="A127" s="61" t="s">
        <v>132</v>
      </c>
      <c r="B127" s="62"/>
      <c r="C127" s="62"/>
      <c r="D127" s="62"/>
      <c r="E127" s="62"/>
      <c r="F127" s="62"/>
      <c r="G127" s="62"/>
      <c r="H127" s="62"/>
      <c r="I127" s="62"/>
      <c r="J127" s="62"/>
      <c r="K127" s="62">
        <v>1</v>
      </c>
      <c r="L127" s="62">
        <v>2</v>
      </c>
      <c r="M127" s="62">
        <v>1</v>
      </c>
      <c r="N127" s="62">
        <v>1</v>
      </c>
      <c r="O127" s="62">
        <v>0</v>
      </c>
      <c r="P127" s="62">
        <v>1</v>
      </c>
      <c r="Q127" s="62">
        <v>0</v>
      </c>
      <c r="R127" s="62">
        <v>1</v>
      </c>
      <c r="S127" s="62">
        <v>0</v>
      </c>
      <c r="T127" s="62">
        <v>1</v>
      </c>
      <c r="U127" s="62">
        <v>0</v>
      </c>
      <c r="V127" s="62">
        <v>0</v>
      </c>
      <c r="W127" s="62">
        <v>2</v>
      </c>
      <c r="X127" s="62">
        <v>2</v>
      </c>
      <c r="Y127" s="62">
        <v>0</v>
      </c>
      <c r="Z127" s="62">
        <v>0</v>
      </c>
      <c r="AA127" s="62">
        <v>0</v>
      </c>
      <c r="AB127" s="62">
        <v>1</v>
      </c>
      <c r="AC127" s="62">
        <v>1</v>
      </c>
      <c r="AD127" s="62">
        <v>1</v>
      </c>
      <c r="AE127" s="62">
        <v>0</v>
      </c>
      <c r="AF127" s="62">
        <v>0</v>
      </c>
      <c r="AG127" s="62">
        <v>2</v>
      </c>
      <c r="AH127" s="62">
        <v>2</v>
      </c>
      <c r="AI127" s="62">
        <v>1</v>
      </c>
      <c r="AJ127" s="62"/>
      <c r="AK127" s="62"/>
      <c r="AL127" s="1">
        <f t="shared" ref="AL127:AL128" si="191">SUM(Z127:AK127)</f>
        <v>8</v>
      </c>
      <c r="AM127" s="1">
        <f>SUM(N127:Y127)</f>
        <v>8</v>
      </c>
      <c r="AN127" s="1">
        <f>SUM(B127:M127)</f>
        <v>4</v>
      </c>
      <c r="AO127" s="62">
        <f>SUM(B127:D127)</f>
        <v>0</v>
      </c>
      <c r="AP127" s="62">
        <f>SUM(E127:G127)</f>
        <v>0</v>
      </c>
      <c r="AQ127" s="62">
        <f>SUM(H127:J127)</f>
        <v>0</v>
      </c>
      <c r="AR127" s="62">
        <f>SUM(K127:M127)</f>
        <v>4</v>
      </c>
      <c r="AS127" s="62">
        <f>SUM(N127:P127)</f>
        <v>2</v>
      </c>
      <c r="AT127" s="62">
        <f>SUM(Q127:S127)</f>
        <v>1</v>
      </c>
      <c r="AU127" s="62">
        <f>SUM(T127:V127)</f>
        <v>1</v>
      </c>
      <c r="AV127" s="62">
        <f>SUM(W127:Y127)</f>
        <v>4</v>
      </c>
      <c r="AW127" s="62">
        <f>SUM(Z127:AB127)</f>
        <v>1</v>
      </c>
      <c r="AX127" s="62">
        <f>SUM(AC127:AE127)</f>
        <v>2</v>
      </c>
      <c r="AY127" s="62">
        <f>SUM(AF127:AH127)</f>
        <v>4</v>
      </c>
      <c r="AZ127" s="62">
        <f>SUM(AI127:AK127)</f>
        <v>1</v>
      </c>
    </row>
    <row r="128" spans="1:52" x14ac:dyDescent="0.25">
      <c r="A128" s="61" t="s">
        <v>133</v>
      </c>
      <c r="B128" s="62">
        <f t="shared" ref="B128:AI128" si="192">B$5</f>
        <v>0</v>
      </c>
      <c r="C128" s="62">
        <f t="shared" si="192"/>
        <v>0</v>
      </c>
      <c r="D128" s="62">
        <f t="shared" si="192"/>
        <v>0</v>
      </c>
      <c r="E128" s="62">
        <f t="shared" si="192"/>
        <v>0</v>
      </c>
      <c r="F128" s="62">
        <f t="shared" si="192"/>
        <v>0</v>
      </c>
      <c r="G128" s="62">
        <f t="shared" si="192"/>
        <v>0</v>
      </c>
      <c r="H128" s="62">
        <f t="shared" si="192"/>
        <v>0</v>
      </c>
      <c r="I128" s="62">
        <f t="shared" si="192"/>
        <v>0</v>
      </c>
      <c r="J128" s="62">
        <f t="shared" si="192"/>
        <v>0</v>
      </c>
      <c r="K128" s="62">
        <f t="shared" si="192"/>
        <v>2</v>
      </c>
      <c r="L128" s="62">
        <f t="shared" si="192"/>
        <v>7</v>
      </c>
      <c r="M128" s="62">
        <f t="shared" si="192"/>
        <v>6</v>
      </c>
      <c r="N128" s="62">
        <f t="shared" si="192"/>
        <v>2</v>
      </c>
      <c r="O128" s="62">
        <f t="shared" si="192"/>
        <v>3</v>
      </c>
      <c r="P128" s="62">
        <f t="shared" si="192"/>
        <v>3</v>
      </c>
      <c r="Q128" s="62">
        <f t="shared" si="192"/>
        <v>2</v>
      </c>
      <c r="R128" s="62">
        <f t="shared" si="192"/>
        <v>7</v>
      </c>
      <c r="S128" s="62">
        <f t="shared" si="192"/>
        <v>6</v>
      </c>
      <c r="T128" s="62">
        <f t="shared" si="192"/>
        <v>2</v>
      </c>
      <c r="U128" s="62">
        <f t="shared" si="192"/>
        <v>1</v>
      </c>
      <c r="V128" s="62">
        <f t="shared" si="192"/>
        <v>4</v>
      </c>
      <c r="W128" s="62">
        <f t="shared" si="192"/>
        <v>2</v>
      </c>
      <c r="X128" s="62">
        <f t="shared" si="192"/>
        <v>3</v>
      </c>
      <c r="Y128" s="62">
        <f t="shared" si="192"/>
        <v>2</v>
      </c>
      <c r="Z128" s="62">
        <f t="shared" si="192"/>
        <v>7</v>
      </c>
      <c r="AA128" s="62">
        <f t="shared" si="192"/>
        <v>4</v>
      </c>
      <c r="AB128" s="62">
        <f t="shared" si="192"/>
        <v>2</v>
      </c>
      <c r="AC128" s="62">
        <f t="shared" si="192"/>
        <v>2</v>
      </c>
      <c r="AD128" s="62">
        <f t="shared" si="192"/>
        <v>2</v>
      </c>
      <c r="AE128" s="62">
        <f t="shared" si="192"/>
        <v>2</v>
      </c>
      <c r="AF128" s="62">
        <f t="shared" si="192"/>
        <v>3</v>
      </c>
      <c r="AG128" s="62">
        <f t="shared" si="192"/>
        <v>4</v>
      </c>
      <c r="AH128" s="62">
        <f t="shared" si="192"/>
        <v>5</v>
      </c>
      <c r="AI128" s="62">
        <f t="shared" si="192"/>
        <v>3</v>
      </c>
      <c r="AJ128" s="62"/>
      <c r="AK128" s="62"/>
      <c r="AL128" s="1">
        <f t="shared" si="191"/>
        <v>34</v>
      </c>
      <c r="AM128" s="62">
        <f>SUM(N128:Y128)</f>
        <v>37</v>
      </c>
      <c r="AN128" s="62">
        <f>SUM(B128:M128)</f>
        <v>15</v>
      </c>
      <c r="AO128" s="62">
        <f>SUM(B128:D128)</f>
        <v>0</v>
      </c>
      <c r="AP128" s="62">
        <f>SUM(E128:G128)</f>
        <v>0</v>
      </c>
      <c r="AQ128" s="62">
        <f>SUM(H128:J128)</f>
        <v>0</v>
      </c>
      <c r="AR128" s="62">
        <f>SUM(K128:M128)</f>
        <v>15</v>
      </c>
      <c r="AS128" s="62">
        <f>SUM(N128:P128)</f>
        <v>8</v>
      </c>
      <c r="AT128" s="62">
        <f>SUM(Q128:S128)</f>
        <v>15</v>
      </c>
      <c r="AU128" s="62">
        <f>SUM(T128:V128)</f>
        <v>7</v>
      </c>
      <c r="AV128" s="62">
        <f>SUM(W128:Y128)</f>
        <v>7</v>
      </c>
      <c r="AW128" s="62">
        <f>SUM(Z128:AB128)</f>
        <v>13</v>
      </c>
      <c r="AX128" s="62">
        <f>SUM(AC128:AE128)</f>
        <v>6</v>
      </c>
      <c r="AY128" s="62">
        <f>SUM(AF128:AH128)</f>
        <v>12</v>
      </c>
      <c r="AZ128" s="62">
        <f>SUM(AI128:AK128)</f>
        <v>3</v>
      </c>
    </row>
    <row r="129" spans="1:52" x14ac:dyDescent="0.25">
      <c r="A129" s="65" t="s">
        <v>115</v>
      </c>
      <c r="B129" s="63">
        <v>44927</v>
      </c>
      <c r="C129" s="63">
        <v>44958</v>
      </c>
      <c r="D129" s="63">
        <v>44986</v>
      </c>
      <c r="E129" s="63">
        <v>45017</v>
      </c>
      <c r="F129" s="63">
        <v>45047</v>
      </c>
      <c r="G129" s="63">
        <v>45078</v>
      </c>
      <c r="H129" s="63">
        <v>45108</v>
      </c>
      <c r="I129" s="63">
        <v>45139</v>
      </c>
      <c r="J129" s="63">
        <v>45170</v>
      </c>
      <c r="K129" s="63">
        <v>45200</v>
      </c>
      <c r="L129" s="63">
        <v>45231</v>
      </c>
      <c r="M129" s="63">
        <v>45261</v>
      </c>
      <c r="N129" s="63">
        <v>45292</v>
      </c>
      <c r="O129" s="63">
        <v>45323</v>
      </c>
      <c r="P129" s="63">
        <v>45352</v>
      </c>
      <c r="Q129" s="63">
        <v>45383</v>
      </c>
      <c r="R129" s="63">
        <v>45413</v>
      </c>
      <c r="S129" s="63">
        <v>45444</v>
      </c>
      <c r="T129" s="63">
        <v>45474</v>
      </c>
      <c r="U129" s="63">
        <v>45505</v>
      </c>
      <c r="V129" s="63">
        <v>45536</v>
      </c>
      <c r="W129" s="63">
        <v>45566</v>
      </c>
      <c r="X129" s="63">
        <v>45597</v>
      </c>
      <c r="Y129" s="63">
        <v>45627</v>
      </c>
      <c r="Z129" s="63">
        <v>45658</v>
      </c>
      <c r="AA129" s="63">
        <v>45689</v>
      </c>
      <c r="AB129" s="63">
        <v>45717</v>
      </c>
      <c r="AC129" s="63">
        <v>45748</v>
      </c>
      <c r="AD129" s="63">
        <v>45778</v>
      </c>
      <c r="AE129" s="63">
        <v>45809</v>
      </c>
      <c r="AF129" s="63">
        <v>45839</v>
      </c>
      <c r="AG129" s="63">
        <v>45870</v>
      </c>
      <c r="AH129" s="63">
        <v>45901</v>
      </c>
      <c r="AI129" s="63">
        <v>45931</v>
      </c>
      <c r="AJ129" s="63">
        <v>45962</v>
      </c>
      <c r="AK129" s="63">
        <v>45992</v>
      </c>
      <c r="AL129" s="66" t="s">
        <v>158</v>
      </c>
      <c r="AM129" s="66" t="s">
        <v>121</v>
      </c>
      <c r="AN129" s="66" t="s">
        <v>104</v>
      </c>
      <c r="AO129" s="8" t="s">
        <v>105</v>
      </c>
      <c r="AP129" s="8" t="s">
        <v>106</v>
      </c>
      <c r="AQ129" s="8" t="s">
        <v>107</v>
      </c>
      <c r="AR129" s="8" t="s">
        <v>108</v>
      </c>
      <c r="AS129" s="8" t="s">
        <v>122</v>
      </c>
      <c r="AT129" s="8" t="s">
        <v>123</v>
      </c>
      <c r="AU129" s="8" t="s">
        <v>124</v>
      </c>
      <c r="AV129" s="8" t="s">
        <v>125</v>
      </c>
      <c r="AW129" s="8" t="s">
        <v>159</v>
      </c>
      <c r="AX129" s="8" t="s">
        <v>160</v>
      </c>
      <c r="AY129" s="8" t="s">
        <v>161</v>
      </c>
      <c r="AZ129" s="8" t="s">
        <v>162</v>
      </c>
    </row>
    <row r="130" spans="1:52" x14ac:dyDescent="0.25">
      <c r="A130" s="61" t="s">
        <v>135</v>
      </c>
      <c r="B130" s="64" t="e">
        <f t="shared" ref="B130:AV130" si="193">B127/B128</f>
        <v>#DIV/0!</v>
      </c>
      <c r="C130" s="64" t="e">
        <f t="shared" si="193"/>
        <v>#DIV/0!</v>
      </c>
      <c r="D130" s="64" t="e">
        <f t="shared" si="193"/>
        <v>#DIV/0!</v>
      </c>
      <c r="E130" s="64" t="e">
        <f t="shared" si="193"/>
        <v>#DIV/0!</v>
      </c>
      <c r="F130" s="64" t="e">
        <f t="shared" si="193"/>
        <v>#DIV/0!</v>
      </c>
      <c r="G130" s="64" t="e">
        <f t="shared" si="193"/>
        <v>#DIV/0!</v>
      </c>
      <c r="H130" s="64" t="e">
        <f t="shared" si="193"/>
        <v>#DIV/0!</v>
      </c>
      <c r="I130" s="64" t="e">
        <f t="shared" si="193"/>
        <v>#DIV/0!</v>
      </c>
      <c r="J130" s="64" t="e">
        <f t="shared" si="193"/>
        <v>#DIV/0!</v>
      </c>
      <c r="K130" s="64">
        <f t="shared" si="193"/>
        <v>0.5</v>
      </c>
      <c r="L130" s="64">
        <f t="shared" si="193"/>
        <v>0.2857142857142857</v>
      </c>
      <c r="M130" s="64">
        <f t="shared" si="193"/>
        <v>0.16666666666666666</v>
      </c>
      <c r="N130" s="64">
        <f t="shared" si="193"/>
        <v>0.5</v>
      </c>
      <c r="O130" s="64">
        <f t="shared" si="193"/>
        <v>0</v>
      </c>
      <c r="P130" s="64">
        <f t="shared" si="193"/>
        <v>0.33333333333333331</v>
      </c>
      <c r="Q130" s="64">
        <f t="shared" si="193"/>
        <v>0</v>
      </c>
      <c r="R130" s="64">
        <f t="shared" si="193"/>
        <v>0.14285714285714285</v>
      </c>
      <c r="S130" s="64">
        <f t="shared" si="193"/>
        <v>0</v>
      </c>
      <c r="T130" s="64">
        <f t="shared" si="193"/>
        <v>0.5</v>
      </c>
      <c r="U130" s="64">
        <f t="shared" si="193"/>
        <v>0</v>
      </c>
      <c r="V130" s="64">
        <f t="shared" si="193"/>
        <v>0</v>
      </c>
      <c r="W130" s="64">
        <f t="shared" si="193"/>
        <v>1</v>
      </c>
      <c r="X130" s="64">
        <f t="shared" si="193"/>
        <v>0.66666666666666663</v>
      </c>
      <c r="Y130" s="64">
        <f t="shared" si="193"/>
        <v>0</v>
      </c>
      <c r="Z130" s="64">
        <f t="shared" ref="Z130:AK130" si="194">Z127/Z128</f>
        <v>0</v>
      </c>
      <c r="AA130" s="64">
        <f t="shared" si="194"/>
        <v>0</v>
      </c>
      <c r="AB130" s="64">
        <f t="shared" si="194"/>
        <v>0.5</v>
      </c>
      <c r="AC130" s="64">
        <f t="shared" si="194"/>
        <v>0.5</v>
      </c>
      <c r="AD130" s="64">
        <f t="shared" si="194"/>
        <v>0.5</v>
      </c>
      <c r="AE130" s="64">
        <f t="shared" si="194"/>
        <v>0</v>
      </c>
      <c r="AF130" s="64">
        <f t="shared" si="194"/>
        <v>0</v>
      </c>
      <c r="AG130" s="64">
        <f t="shared" si="194"/>
        <v>0.5</v>
      </c>
      <c r="AH130" s="64">
        <f t="shared" si="194"/>
        <v>0.4</v>
      </c>
      <c r="AI130" s="64">
        <f t="shared" si="194"/>
        <v>0.33333333333333331</v>
      </c>
      <c r="AJ130" s="64" t="e">
        <f t="shared" si="194"/>
        <v>#DIV/0!</v>
      </c>
      <c r="AK130" s="64" t="e">
        <f t="shared" si="194"/>
        <v>#DIV/0!</v>
      </c>
      <c r="AL130" s="64">
        <f t="shared" ref="AL130" si="195">AL127/AL128</f>
        <v>0.23529411764705882</v>
      </c>
      <c r="AM130" s="64">
        <f t="shared" si="193"/>
        <v>0.21621621621621623</v>
      </c>
      <c r="AN130" s="64">
        <f t="shared" si="193"/>
        <v>0.26666666666666666</v>
      </c>
      <c r="AO130" s="64" t="e">
        <f t="shared" si="193"/>
        <v>#DIV/0!</v>
      </c>
      <c r="AP130" s="64" t="e">
        <f t="shared" si="193"/>
        <v>#DIV/0!</v>
      </c>
      <c r="AQ130" s="64" t="e">
        <f t="shared" si="193"/>
        <v>#DIV/0!</v>
      </c>
      <c r="AR130" s="64">
        <f t="shared" si="193"/>
        <v>0.26666666666666666</v>
      </c>
      <c r="AS130" s="64">
        <f t="shared" si="193"/>
        <v>0.25</v>
      </c>
      <c r="AT130" s="64">
        <f t="shared" si="193"/>
        <v>6.6666666666666666E-2</v>
      </c>
      <c r="AU130" s="64">
        <f t="shared" si="193"/>
        <v>0.14285714285714285</v>
      </c>
      <c r="AV130" s="64">
        <f t="shared" si="193"/>
        <v>0.5714285714285714</v>
      </c>
      <c r="AW130" s="64">
        <f t="shared" ref="AW130:AZ130" si="196">AW127/AW128</f>
        <v>7.6923076923076927E-2</v>
      </c>
      <c r="AX130" s="64">
        <f t="shared" si="196"/>
        <v>0.33333333333333331</v>
      </c>
      <c r="AY130" s="64">
        <f t="shared" si="196"/>
        <v>0.33333333333333331</v>
      </c>
      <c r="AZ130" s="64">
        <f t="shared" si="196"/>
        <v>0.33333333333333331</v>
      </c>
    </row>
    <row r="131" spans="1:52" x14ac:dyDescent="0.25">
      <c r="A131" s="61" t="s">
        <v>132</v>
      </c>
      <c r="B131" s="62">
        <v>0</v>
      </c>
      <c r="C131" s="62">
        <v>0</v>
      </c>
      <c r="D131" s="62">
        <v>0</v>
      </c>
      <c r="E131" s="62">
        <v>1</v>
      </c>
      <c r="F131" s="62">
        <v>1</v>
      </c>
      <c r="G131" s="62">
        <v>2</v>
      </c>
      <c r="H131" s="62">
        <v>0</v>
      </c>
      <c r="I131" s="62">
        <v>0</v>
      </c>
      <c r="J131" s="62">
        <v>1</v>
      </c>
      <c r="K131" s="62">
        <v>0</v>
      </c>
      <c r="L131" s="62">
        <v>1</v>
      </c>
      <c r="M131" s="62">
        <v>2</v>
      </c>
      <c r="N131" s="62">
        <v>2</v>
      </c>
      <c r="O131" s="62">
        <v>0</v>
      </c>
      <c r="P131" s="62">
        <v>0</v>
      </c>
      <c r="Q131" s="62">
        <v>3</v>
      </c>
      <c r="R131" s="62">
        <v>0</v>
      </c>
      <c r="S131" s="62">
        <v>1</v>
      </c>
      <c r="T131" s="62">
        <v>1</v>
      </c>
      <c r="U131" s="62">
        <v>1</v>
      </c>
      <c r="V131" s="62">
        <v>1</v>
      </c>
      <c r="W131" s="62">
        <v>2</v>
      </c>
      <c r="X131" s="62">
        <v>1</v>
      </c>
      <c r="Y131" s="62">
        <v>0</v>
      </c>
      <c r="Z131" s="62">
        <v>0</v>
      </c>
      <c r="AA131" s="62">
        <v>0</v>
      </c>
      <c r="AB131" s="62">
        <v>1</v>
      </c>
      <c r="AC131" s="62">
        <v>1</v>
      </c>
      <c r="AD131" s="62">
        <v>2</v>
      </c>
      <c r="AE131" s="62">
        <v>0</v>
      </c>
      <c r="AF131" s="62">
        <v>1</v>
      </c>
      <c r="AG131" s="62">
        <v>1</v>
      </c>
      <c r="AH131" s="62">
        <v>0</v>
      </c>
      <c r="AI131" s="62">
        <v>0</v>
      </c>
      <c r="AJ131" s="62"/>
      <c r="AK131" s="62"/>
      <c r="AL131" s="1">
        <f t="shared" ref="AL131:AL132" si="197">SUM(Z131:AK131)</f>
        <v>6</v>
      </c>
      <c r="AM131" s="1">
        <f>SUM(N131:Y131)</f>
        <v>12</v>
      </c>
      <c r="AN131" s="1">
        <f>SUM(B131:M131)</f>
        <v>8</v>
      </c>
      <c r="AO131" s="62">
        <f>SUM(B131:D131)</f>
        <v>0</v>
      </c>
      <c r="AP131" s="62">
        <f>SUM(E131:G131)</f>
        <v>4</v>
      </c>
      <c r="AQ131" s="62">
        <f>SUM(H131:J131)</f>
        <v>1</v>
      </c>
      <c r="AR131" s="62">
        <f>SUM(K131:M131)</f>
        <v>3</v>
      </c>
      <c r="AS131" s="62">
        <f>SUM(N131:P131)</f>
        <v>2</v>
      </c>
      <c r="AT131" s="62">
        <f>SUM(Q131:S131)</f>
        <v>4</v>
      </c>
      <c r="AU131" s="62">
        <f>SUM(T131:V131)</f>
        <v>3</v>
      </c>
      <c r="AV131" s="62">
        <f>SUM(W131:Y131)</f>
        <v>3</v>
      </c>
      <c r="AW131" s="62">
        <f>SUM(Z131:AB131)</f>
        <v>1</v>
      </c>
      <c r="AX131" s="62">
        <f>SUM(AC131:AE131)</f>
        <v>3</v>
      </c>
      <c r="AY131" s="62">
        <f>SUM(AF131:AH131)</f>
        <v>2</v>
      </c>
      <c r="AZ131" s="62">
        <f>SUM(AI131:AK131)</f>
        <v>0</v>
      </c>
    </row>
    <row r="132" spans="1:52" x14ac:dyDescent="0.25">
      <c r="A132" s="61" t="s">
        <v>133</v>
      </c>
      <c r="B132" s="62">
        <f t="shared" ref="B132:AI132" si="198">B$6</f>
        <v>6</v>
      </c>
      <c r="C132" s="62">
        <f t="shared" si="198"/>
        <v>8</v>
      </c>
      <c r="D132" s="62">
        <f t="shared" si="198"/>
        <v>6</v>
      </c>
      <c r="E132" s="62">
        <f t="shared" si="198"/>
        <v>10</v>
      </c>
      <c r="F132" s="62">
        <f t="shared" si="198"/>
        <v>6</v>
      </c>
      <c r="G132" s="62">
        <f t="shared" si="198"/>
        <v>4</v>
      </c>
      <c r="H132" s="62">
        <f t="shared" si="198"/>
        <v>6</v>
      </c>
      <c r="I132" s="62">
        <f t="shared" si="198"/>
        <v>6</v>
      </c>
      <c r="J132" s="62">
        <f t="shared" si="198"/>
        <v>4</v>
      </c>
      <c r="K132" s="62">
        <f t="shared" si="198"/>
        <v>7</v>
      </c>
      <c r="L132" s="62">
        <f t="shared" si="198"/>
        <v>7</v>
      </c>
      <c r="M132" s="62">
        <f t="shared" si="198"/>
        <v>6</v>
      </c>
      <c r="N132" s="62">
        <f t="shared" si="198"/>
        <v>8</v>
      </c>
      <c r="O132" s="62">
        <f t="shared" si="198"/>
        <v>7</v>
      </c>
      <c r="P132" s="62">
        <f t="shared" si="198"/>
        <v>3</v>
      </c>
      <c r="Q132" s="62">
        <f t="shared" si="198"/>
        <v>10</v>
      </c>
      <c r="R132" s="62">
        <f t="shared" si="198"/>
        <v>4</v>
      </c>
      <c r="S132" s="62">
        <f t="shared" si="198"/>
        <v>4</v>
      </c>
      <c r="T132" s="62">
        <f t="shared" si="198"/>
        <v>6</v>
      </c>
      <c r="U132" s="62">
        <f t="shared" si="198"/>
        <v>5</v>
      </c>
      <c r="V132" s="62">
        <f t="shared" si="198"/>
        <v>4</v>
      </c>
      <c r="W132" s="62">
        <f t="shared" si="198"/>
        <v>9</v>
      </c>
      <c r="X132" s="62">
        <f t="shared" si="198"/>
        <v>2</v>
      </c>
      <c r="Y132" s="62">
        <f t="shared" si="198"/>
        <v>4</v>
      </c>
      <c r="Z132" s="62">
        <f t="shared" si="198"/>
        <v>5</v>
      </c>
      <c r="AA132" s="62">
        <f t="shared" si="198"/>
        <v>4</v>
      </c>
      <c r="AB132" s="62">
        <f t="shared" si="198"/>
        <v>8</v>
      </c>
      <c r="AC132" s="62">
        <f t="shared" si="198"/>
        <v>6</v>
      </c>
      <c r="AD132" s="62">
        <f t="shared" si="198"/>
        <v>5</v>
      </c>
      <c r="AE132" s="62">
        <f t="shared" si="198"/>
        <v>4</v>
      </c>
      <c r="AF132" s="62">
        <f t="shared" si="198"/>
        <v>4</v>
      </c>
      <c r="AG132" s="62">
        <f t="shared" si="198"/>
        <v>6</v>
      </c>
      <c r="AH132" s="62">
        <f t="shared" si="198"/>
        <v>3</v>
      </c>
      <c r="AI132" s="62">
        <f t="shared" si="198"/>
        <v>4</v>
      </c>
      <c r="AJ132" s="62"/>
      <c r="AK132" s="62"/>
      <c r="AL132" s="1">
        <f t="shared" si="197"/>
        <v>49</v>
      </c>
      <c r="AM132" s="62">
        <f>SUM(N132:Y132)</f>
        <v>66</v>
      </c>
      <c r="AN132" s="62">
        <f>SUM(B132:M132)</f>
        <v>76</v>
      </c>
      <c r="AO132" s="62">
        <f>SUM(B132:D132)</f>
        <v>20</v>
      </c>
      <c r="AP132" s="62">
        <f>SUM(E132:G132)</f>
        <v>20</v>
      </c>
      <c r="AQ132" s="62">
        <f>SUM(H132:J132)</f>
        <v>16</v>
      </c>
      <c r="AR132" s="62">
        <f>SUM(K132:M132)</f>
        <v>20</v>
      </c>
      <c r="AS132" s="62">
        <f>SUM(N132:P132)</f>
        <v>18</v>
      </c>
      <c r="AT132" s="62">
        <f>SUM(Q132:S132)</f>
        <v>18</v>
      </c>
      <c r="AU132" s="62">
        <f>SUM(T132:V132)</f>
        <v>15</v>
      </c>
      <c r="AV132" s="62">
        <f>SUM(W132:Y132)</f>
        <v>15</v>
      </c>
      <c r="AW132" s="62">
        <f>SUM(Z132:AB132)</f>
        <v>17</v>
      </c>
      <c r="AX132" s="62">
        <f>SUM(AC132:AE132)</f>
        <v>15</v>
      </c>
      <c r="AY132" s="62">
        <f>SUM(AF132:AH132)</f>
        <v>13</v>
      </c>
      <c r="AZ132" s="62">
        <f>SUM(AI132:AK132)</f>
        <v>4</v>
      </c>
    </row>
    <row r="133" spans="1:52" x14ac:dyDescent="0.25">
      <c r="A133" s="65" t="s">
        <v>100</v>
      </c>
      <c r="B133" s="63">
        <v>44927</v>
      </c>
      <c r="C133" s="63">
        <v>44958</v>
      </c>
      <c r="D133" s="63">
        <v>44986</v>
      </c>
      <c r="E133" s="63">
        <v>45017</v>
      </c>
      <c r="F133" s="63">
        <v>45047</v>
      </c>
      <c r="G133" s="63">
        <v>45078</v>
      </c>
      <c r="H133" s="63">
        <v>45108</v>
      </c>
      <c r="I133" s="63">
        <v>45139</v>
      </c>
      <c r="J133" s="63">
        <v>45170</v>
      </c>
      <c r="K133" s="63">
        <v>45200</v>
      </c>
      <c r="L133" s="63">
        <v>45231</v>
      </c>
      <c r="M133" s="63">
        <v>45261</v>
      </c>
      <c r="N133" s="63">
        <v>45292</v>
      </c>
      <c r="O133" s="63">
        <v>45323</v>
      </c>
      <c r="P133" s="63">
        <v>45352</v>
      </c>
      <c r="Q133" s="63">
        <v>45383</v>
      </c>
      <c r="R133" s="63">
        <v>45413</v>
      </c>
      <c r="S133" s="63">
        <v>45444</v>
      </c>
      <c r="T133" s="63">
        <v>45474</v>
      </c>
      <c r="U133" s="63">
        <v>45505</v>
      </c>
      <c r="V133" s="63">
        <v>45536</v>
      </c>
      <c r="W133" s="63">
        <v>45566</v>
      </c>
      <c r="X133" s="63">
        <v>45597</v>
      </c>
      <c r="Y133" s="63">
        <v>45627</v>
      </c>
      <c r="Z133" s="63">
        <v>45658</v>
      </c>
      <c r="AA133" s="63">
        <v>45689</v>
      </c>
      <c r="AB133" s="63">
        <v>45717</v>
      </c>
      <c r="AC133" s="63">
        <v>45748</v>
      </c>
      <c r="AD133" s="63">
        <v>45778</v>
      </c>
      <c r="AE133" s="63">
        <v>45809</v>
      </c>
      <c r="AF133" s="63">
        <v>45839</v>
      </c>
      <c r="AG133" s="63">
        <v>45870</v>
      </c>
      <c r="AH133" s="63">
        <v>45901</v>
      </c>
      <c r="AI133" s="63">
        <v>45931</v>
      </c>
      <c r="AJ133" s="63">
        <v>45962</v>
      </c>
      <c r="AK133" s="63">
        <v>45992</v>
      </c>
      <c r="AL133" s="66" t="s">
        <v>158</v>
      </c>
      <c r="AM133" s="66" t="s">
        <v>121</v>
      </c>
      <c r="AN133" s="66" t="s">
        <v>104</v>
      </c>
      <c r="AO133" s="8" t="s">
        <v>105</v>
      </c>
      <c r="AP133" s="8" t="s">
        <v>106</v>
      </c>
      <c r="AQ133" s="8" t="s">
        <v>107</v>
      </c>
      <c r="AR133" s="8" t="s">
        <v>108</v>
      </c>
      <c r="AS133" s="8" t="s">
        <v>122</v>
      </c>
      <c r="AT133" s="8" t="s">
        <v>123</v>
      </c>
      <c r="AU133" s="8" t="s">
        <v>124</v>
      </c>
      <c r="AV133" s="8" t="s">
        <v>125</v>
      </c>
      <c r="AW133" s="8" t="s">
        <v>159</v>
      </c>
      <c r="AX133" s="8" t="s">
        <v>160</v>
      </c>
      <c r="AY133" s="8" t="s">
        <v>161</v>
      </c>
      <c r="AZ133" s="8" t="s">
        <v>162</v>
      </c>
    </row>
    <row r="134" spans="1:52" x14ac:dyDescent="0.25">
      <c r="A134" s="61" t="s">
        <v>135</v>
      </c>
      <c r="B134" s="64">
        <f t="shared" ref="B134:AV134" si="199">B131/B132</f>
        <v>0</v>
      </c>
      <c r="C134" s="64">
        <f t="shared" si="199"/>
        <v>0</v>
      </c>
      <c r="D134" s="64">
        <f t="shared" si="199"/>
        <v>0</v>
      </c>
      <c r="E134" s="64">
        <f t="shared" si="199"/>
        <v>0.1</v>
      </c>
      <c r="F134" s="64">
        <f t="shared" si="199"/>
        <v>0.16666666666666666</v>
      </c>
      <c r="G134" s="64">
        <f t="shared" si="199"/>
        <v>0.5</v>
      </c>
      <c r="H134" s="64">
        <f t="shared" si="199"/>
        <v>0</v>
      </c>
      <c r="I134" s="64">
        <f t="shared" si="199"/>
        <v>0</v>
      </c>
      <c r="J134" s="64">
        <f t="shared" si="199"/>
        <v>0.25</v>
      </c>
      <c r="K134" s="64">
        <f t="shared" si="199"/>
        <v>0</v>
      </c>
      <c r="L134" s="64">
        <f t="shared" si="199"/>
        <v>0.14285714285714285</v>
      </c>
      <c r="M134" s="64">
        <f t="shared" si="199"/>
        <v>0.33333333333333331</v>
      </c>
      <c r="N134" s="64">
        <f t="shared" si="199"/>
        <v>0.25</v>
      </c>
      <c r="O134" s="64">
        <f t="shared" si="199"/>
        <v>0</v>
      </c>
      <c r="P134" s="64">
        <f t="shared" si="199"/>
        <v>0</v>
      </c>
      <c r="Q134" s="64">
        <f t="shared" si="199"/>
        <v>0.3</v>
      </c>
      <c r="R134" s="64">
        <f t="shared" si="199"/>
        <v>0</v>
      </c>
      <c r="S134" s="64">
        <f t="shared" si="199"/>
        <v>0.25</v>
      </c>
      <c r="T134" s="64">
        <f t="shared" si="199"/>
        <v>0.16666666666666666</v>
      </c>
      <c r="U134" s="64">
        <f t="shared" si="199"/>
        <v>0.2</v>
      </c>
      <c r="V134" s="64">
        <f t="shared" si="199"/>
        <v>0.25</v>
      </c>
      <c r="W134" s="64">
        <f t="shared" si="199"/>
        <v>0.22222222222222221</v>
      </c>
      <c r="X134" s="64">
        <f t="shared" si="199"/>
        <v>0.5</v>
      </c>
      <c r="Y134" s="64">
        <f t="shared" si="199"/>
        <v>0</v>
      </c>
      <c r="Z134" s="64">
        <f t="shared" ref="Z134:AK134" si="200">Z131/Z132</f>
        <v>0</v>
      </c>
      <c r="AA134" s="64">
        <f t="shared" si="200"/>
        <v>0</v>
      </c>
      <c r="AB134" s="64">
        <f t="shared" si="200"/>
        <v>0.125</v>
      </c>
      <c r="AC134" s="64">
        <f t="shared" si="200"/>
        <v>0.16666666666666666</v>
      </c>
      <c r="AD134" s="64">
        <f t="shared" si="200"/>
        <v>0.4</v>
      </c>
      <c r="AE134" s="64">
        <f t="shared" si="200"/>
        <v>0</v>
      </c>
      <c r="AF134" s="64">
        <f t="shared" si="200"/>
        <v>0.25</v>
      </c>
      <c r="AG134" s="64">
        <f t="shared" si="200"/>
        <v>0.16666666666666666</v>
      </c>
      <c r="AH134" s="64">
        <f t="shared" si="200"/>
        <v>0</v>
      </c>
      <c r="AI134" s="64">
        <f t="shared" si="200"/>
        <v>0</v>
      </c>
      <c r="AJ134" s="64" t="e">
        <f t="shared" si="200"/>
        <v>#DIV/0!</v>
      </c>
      <c r="AK134" s="64" t="e">
        <f t="shared" si="200"/>
        <v>#DIV/0!</v>
      </c>
      <c r="AL134" s="64">
        <f t="shared" ref="AL134" si="201">AL131/AL132</f>
        <v>0.12244897959183673</v>
      </c>
      <c r="AM134" s="64">
        <f t="shared" si="199"/>
        <v>0.18181818181818182</v>
      </c>
      <c r="AN134" s="64">
        <f t="shared" si="199"/>
        <v>0.10526315789473684</v>
      </c>
      <c r="AO134" s="64">
        <f t="shared" si="199"/>
        <v>0</v>
      </c>
      <c r="AP134" s="64">
        <f t="shared" si="199"/>
        <v>0.2</v>
      </c>
      <c r="AQ134" s="64">
        <f t="shared" si="199"/>
        <v>6.25E-2</v>
      </c>
      <c r="AR134" s="64">
        <f t="shared" si="199"/>
        <v>0.15</v>
      </c>
      <c r="AS134" s="64">
        <f t="shared" si="199"/>
        <v>0.1111111111111111</v>
      </c>
      <c r="AT134" s="64">
        <f t="shared" si="199"/>
        <v>0.22222222222222221</v>
      </c>
      <c r="AU134" s="64">
        <f t="shared" si="199"/>
        <v>0.2</v>
      </c>
      <c r="AV134" s="64">
        <f t="shared" si="199"/>
        <v>0.2</v>
      </c>
      <c r="AW134" s="64">
        <f t="shared" ref="AW134:AZ134" si="202">AW131/AW132</f>
        <v>5.8823529411764705E-2</v>
      </c>
      <c r="AX134" s="64">
        <f t="shared" si="202"/>
        <v>0.2</v>
      </c>
      <c r="AY134" s="64">
        <f t="shared" si="202"/>
        <v>0.15384615384615385</v>
      </c>
      <c r="AZ134" s="64">
        <f t="shared" si="202"/>
        <v>0</v>
      </c>
    </row>
    <row r="135" spans="1:52" x14ac:dyDescent="0.25">
      <c r="A135" s="61" t="s">
        <v>132</v>
      </c>
      <c r="B135" s="62">
        <v>4</v>
      </c>
      <c r="C135" s="62">
        <v>3</v>
      </c>
      <c r="D135" s="62">
        <v>5</v>
      </c>
      <c r="E135" s="62">
        <v>1</v>
      </c>
      <c r="F135" s="62">
        <v>2</v>
      </c>
      <c r="G135" s="62">
        <v>1</v>
      </c>
      <c r="H135" s="62">
        <v>4</v>
      </c>
      <c r="I135" s="62">
        <v>1</v>
      </c>
      <c r="J135" s="62">
        <v>2</v>
      </c>
      <c r="K135" s="62">
        <v>4</v>
      </c>
      <c r="L135" s="62">
        <v>1</v>
      </c>
      <c r="M135" s="62">
        <v>2</v>
      </c>
      <c r="N135" s="62">
        <v>5</v>
      </c>
      <c r="O135" s="62">
        <v>2</v>
      </c>
      <c r="P135" s="62">
        <v>4</v>
      </c>
      <c r="Q135" s="62">
        <v>5</v>
      </c>
      <c r="R135" s="62">
        <v>4</v>
      </c>
      <c r="S135" s="62">
        <v>0</v>
      </c>
      <c r="T135" s="62">
        <v>3</v>
      </c>
      <c r="U135" s="62">
        <v>1</v>
      </c>
      <c r="V135" s="62">
        <v>0</v>
      </c>
      <c r="W135" s="62">
        <v>3</v>
      </c>
      <c r="X135" s="62">
        <v>3</v>
      </c>
      <c r="Y135" s="62">
        <v>1</v>
      </c>
      <c r="Z135" s="62">
        <v>2</v>
      </c>
      <c r="AA135" s="62">
        <v>4</v>
      </c>
      <c r="AB135" s="62">
        <v>2</v>
      </c>
      <c r="AC135" s="62">
        <v>1</v>
      </c>
      <c r="AD135" s="62">
        <v>2</v>
      </c>
      <c r="AE135" s="62">
        <v>1</v>
      </c>
      <c r="AF135" s="62">
        <v>2</v>
      </c>
      <c r="AG135" s="62">
        <v>2</v>
      </c>
      <c r="AH135" s="62">
        <v>3</v>
      </c>
      <c r="AI135" s="62">
        <v>4</v>
      </c>
      <c r="AJ135" s="62"/>
      <c r="AK135" s="62"/>
      <c r="AL135" s="1">
        <f t="shared" ref="AL135:AL136" si="203">SUM(Z135:AK135)</f>
        <v>23</v>
      </c>
      <c r="AM135" s="1">
        <f>SUM(N135:Y135)</f>
        <v>31</v>
      </c>
      <c r="AN135" s="1">
        <f>SUM(B135:M135)</f>
        <v>30</v>
      </c>
      <c r="AO135" s="62">
        <f>SUM(B135:D135)</f>
        <v>12</v>
      </c>
      <c r="AP135" s="62">
        <f>SUM(E135:G135)</f>
        <v>4</v>
      </c>
      <c r="AQ135" s="62">
        <f>SUM(H135:J135)</f>
        <v>7</v>
      </c>
      <c r="AR135" s="62">
        <f>SUM(K135:M135)</f>
        <v>7</v>
      </c>
      <c r="AS135" s="62">
        <f>SUM(N135:P135)</f>
        <v>11</v>
      </c>
      <c r="AT135" s="62">
        <f>SUM(Q135:S135)</f>
        <v>9</v>
      </c>
      <c r="AU135" s="62">
        <f>SUM(T135:V135)</f>
        <v>4</v>
      </c>
      <c r="AV135" s="62">
        <f>SUM(W135:Y135)</f>
        <v>7</v>
      </c>
      <c r="AW135" s="62">
        <f>SUM(Z135:AB135)</f>
        <v>8</v>
      </c>
      <c r="AX135" s="62">
        <f>SUM(AC135:AE135)</f>
        <v>4</v>
      </c>
      <c r="AY135" s="62">
        <f>SUM(AF135:AH135)</f>
        <v>7</v>
      </c>
      <c r="AZ135" s="62">
        <f>SUM(AI135:AK135)</f>
        <v>4</v>
      </c>
    </row>
    <row r="136" spans="1:52" x14ac:dyDescent="0.25">
      <c r="A136" s="61" t="s">
        <v>133</v>
      </c>
      <c r="B136" s="62">
        <f t="shared" ref="B136:AI136" si="204">B$7</f>
        <v>23</v>
      </c>
      <c r="C136" s="62">
        <f t="shared" si="204"/>
        <v>28</v>
      </c>
      <c r="D136" s="62">
        <f t="shared" si="204"/>
        <v>25</v>
      </c>
      <c r="E136" s="62">
        <f t="shared" si="204"/>
        <v>16</v>
      </c>
      <c r="F136" s="62">
        <f t="shared" si="204"/>
        <v>17</v>
      </c>
      <c r="G136" s="62">
        <f t="shared" si="204"/>
        <v>20</v>
      </c>
      <c r="H136" s="62">
        <f t="shared" si="204"/>
        <v>15</v>
      </c>
      <c r="I136" s="62">
        <f t="shared" si="204"/>
        <v>13</v>
      </c>
      <c r="J136" s="62">
        <f t="shared" si="204"/>
        <v>9</v>
      </c>
      <c r="K136" s="62">
        <f t="shared" si="204"/>
        <v>22</v>
      </c>
      <c r="L136" s="62">
        <f t="shared" si="204"/>
        <v>9</v>
      </c>
      <c r="M136" s="62">
        <f t="shared" si="204"/>
        <v>14</v>
      </c>
      <c r="N136" s="62">
        <f t="shared" si="204"/>
        <v>15</v>
      </c>
      <c r="O136" s="62">
        <f t="shared" si="204"/>
        <v>15</v>
      </c>
      <c r="P136" s="62">
        <f t="shared" si="204"/>
        <v>18</v>
      </c>
      <c r="Q136" s="62">
        <f t="shared" si="204"/>
        <v>18</v>
      </c>
      <c r="R136" s="62">
        <f t="shared" si="204"/>
        <v>15</v>
      </c>
      <c r="S136" s="62">
        <f t="shared" si="204"/>
        <v>7</v>
      </c>
      <c r="T136" s="62">
        <f t="shared" si="204"/>
        <v>14</v>
      </c>
      <c r="U136" s="62">
        <f t="shared" si="204"/>
        <v>17</v>
      </c>
      <c r="V136" s="62">
        <f t="shared" si="204"/>
        <v>7</v>
      </c>
      <c r="W136" s="62">
        <f t="shared" si="204"/>
        <v>11</v>
      </c>
      <c r="X136" s="62">
        <f t="shared" si="204"/>
        <v>13</v>
      </c>
      <c r="Y136" s="62">
        <f t="shared" si="204"/>
        <v>8</v>
      </c>
      <c r="Z136" s="62">
        <f t="shared" si="204"/>
        <v>22</v>
      </c>
      <c r="AA136" s="62">
        <f t="shared" si="204"/>
        <v>19</v>
      </c>
      <c r="AB136" s="62">
        <f t="shared" si="204"/>
        <v>16</v>
      </c>
      <c r="AC136" s="62">
        <f t="shared" si="204"/>
        <v>10</v>
      </c>
      <c r="AD136" s="62">
        <f t="shared" si="204"/>
        <v>16</v>
      </c>
      <c r="AE136" s="62">
        <f t="shared" si="204"/>
        <v>15</v>
      </c>
      <c r="AF136" s="62">
        <f t="shared" si="204"/>
        <v>11</v>
      </c>
      <c r="AG136" s="62">
        <f t="shared" si="204"/>
        <v>8</v>
      </c>
      <c r="AH136" s="62">
        <f t="shared" si="204"/>
        <v>16</v>
      </c>
      <c r="AI136" s="62">
        <f t="shared" si="204"/>
        <v>13</v>
      </c>
      <c r="AJ136" s="62"/>
      <c r="AK136" s="62"/>
      <c r="AL136" s="1">
        <f t="shared" si="203"/>
        <v>146</v>
      </c>
      <c r="AM136" s="62">
        <f>SUM(N136:Y136)</f>
        <v>158</v>
      </c>
      <c r="AN136" s="62">
        <f>SUM(B136:M136)</f>
        <v>211</v>
      </c>
      <c r="AO136" s="62">
        <f>SUM(B136:D136)</f>
        <v>76</v>
      </c>
      <c r="AP136" s="62">
        <f>SUM(E136:G136)</f>
        <v>53</v>
      </c>
      <c r="AQ136" s="62">
        <f>SUM(H136:J136)</f>
        <v>37</v>
      </c>
      <c r="AR136" s="62">
        <f>SUM(K136:M136)</f>
        <v>45</v>
      </c>
      <c r="AS136" s="62">
        <f>SUM(N136:P136)</f>
        <v>48</v>
      </c>
      <c r="AT136" s="62">
        <f>SUM(Q136:S136)</f>
        <v>40</v>
      </c>
      <c r="AU136" s="62">
        <f>SUM(T136:V136)</f>
        <v>38</v>
      </c>
      <c r="AV136" s="62">
        <f>SUM(W136:Y136)</f>
        <v>32</v>
      </c>
      <c r="AW136" s="62">
        <f>SUM(Z136:AB136)</f>
        <v>57</v>
      </c>
      <c r="AX136" s="62">
        <f>SUM(AC136:AE136)</f>
        <v>41</v>
      </c>
      <c r="AY136" s="62">
        <f>SUM(AF136:AH136)</f>
        <v>35</v>
      </c>
      <c r="AZ136" s="62">
        <f>SUM(AI136:AK136)</f>
        <v>13</v>
      </c>
    </row>
    <row r="137" spans="1:52" x14ac:dyDescent="0.25">
      <c r="A137" s="65" t="s">
        <v>12</v>
      </c>
      <c r="B137" s="63">
        <v>44927</v>
      </c>
      <c r="C137" s="63">
        <v>44958</v>
      </c>
      <c r="D137" s="63">
        <v>44986</v>
      </c>
      <c r="E137" s="63">
        <v>45017</v>
      </c>
      <c r="F137" s="63">
        <v>45047</v>
      </c>
      <c r="G137" s="63">
        <v>45078</v>
      </c>
      <c r="H137" s="63">
        <v>45108</v>
      </c>
      <c r="I137" s="63">
        <v>45139</v>
      </c>
      <c r="J137" s="63">
        <v>45170</v>
      </c>
      <c r="K137" s="63">
        <v>45200</v>
      </c>
      <c r="L137" s="63">
        <v>45231</v>
      </c>
      <c r="M137" s="63">
        <v>45261</v>
      </c>
      <c r="N137" s="63">
        <v>45292</v>
      </c>
      <c r="O137" s="63">
        <v>45323</v>
      </c>
      <c r="P137" s="63">
        <v>45352</v>
      </c>
      <c r="Q137" s="63">
        <v>45383</v>
      </c>
      <c r="R137" s="63">
        <v>45413</v>
      </c>
      <c r="S137" s="63">
        <v>45444</v>
      </c>
      <c r="T137" s="63">
        <v>45474</v>
      </c>
      <c r="U137" s="63">
        <v>45505</v>
      </c>
      <c r="V137" s="63">
        <v>45536</v>
      </c>
      <c r="W137" s="63">
        <v>45566</v>
      </c>
      <c r="X137" s="63">
        <v>45597</v>
      </c>
      <c r="Y137" s="63">
        <v>45627</v>
      </c>
      <c r="Z137" s="63">
        <v>45658</v>
      </c>
      <c r="AA137" s="63">
        <v>45689</v>
      </c>
      <c r="AB137" s="63">
        <v>45717</v>
      </c>
      <c r="AC137" s="63">
        <v>45748</v>
      </c>
      <c r="AD137" s="63">
        <v>45778</v>
      </c>
      <c r="AE137" s="63">
        <v>45809</v>
      </c>
      <c r="AF137" s="63">
        <v>45839</v>
      </c>
      <c r="AG137" s="63">
        <v>45870</v>
      </c>
      <c r="AH137" s="63">
        <v>45901</v>
      </c>
      <c r="AI137" s="63">
        <v>45931</v>
      </c>
      <c r="AJ137" s="63">
        <v>45962</v>
      </c>
      <c r="AK137" s="63">
        <v>45992</v>
      </c>
      <c r="AL137" s="66" t="s">
        <v>158</v>
      </c>
      <c r="AM137" s="66" t="s">
        <v>121</v>
      </c>
      <c r="AN137" s="66" t="s">
        <v>104</v>
      </c>
      <c r="AO137" s="8" t="s">
        <v>105</v>
      </c>
      <c r="AP137" s="8" t="s">
        <v>106</v>
      </c>
      <c r="AQ137" s="8" t="s">
        <v>107</v>
      </c>
      <c r="AR137" s="8" t="s">
        <v>108</v>
      </c>
      <c r="AS137" s="8" t="s">
        <v>122</v>
      </c>
      <c r="AT137" s="8" t="s">
        <v>123</v>
      </c>
      <c r="AU137" s="8" t="s">
        <v>124</v>
      </c>
      <c r="AV137" s="8" t="s">
        <v>125</v>
      </c>
      <c r="AW137" s="8" t="s">
        <v>159</v>
      </c>
      <c r="AX137" s="8" t="s">
        <v>160</v>
      </c>
      <c r="AY137" s="8" t="s">
        <v>161</v>
      </c>
      <c r="AZ137" s="8" t="s">
        <v>162</v>
      </c>
    </row>
    <row r="138" spans="1:52" x14ac:dyDescent="0.25">
      <c r="A138" s="61" t="s">
        <v>135</v>
      </c>
      <c r="B138" s="64">
        <f t="shared" ref="B138:AV138" si="205">B135/B136</f>
        <v>0.17391304347826086</v>
      </c>
      <c r="C138" s="64">
        <f t="shared" si="205"/>
        <v>0.10714285714285714</v>
      </c>
      <c r="D138" s="64">
        <f t="shared" si="205"/>
        <v>0.2</v>
      </c>
      <c r="E138" s="64">
        <f t="shared" si="205"/>
        <v>6.25E-2</v>
      </c>
      <c r="F138" s="64">
        <f t="shared" si="205"/>
        <v>0.11764705882352941</v>
      </c>
      <c r="G138" s="64">
        <f t="shared" si="205"/>
        <v>0.05</v>
      </c>
      <c r="H138" s="64">
        <f t="shared" si="205"/>
        <v>0.26666666666666666</v>
      </c>
      <c r="I138" s="64">
        <f t="shared" si="205"/>
        <v>7.6923076923076927E-2</v>
      </c>
      <c r="J138" s="64">
        <f t="shared" si="205"/>
        <v>0.22222222222222221</v>
      </c>
      <c r="K138" s="64">
        <f t="shared" si="205"/>
        <v>0.18181818181818182</v>
      </c>
      <c r="L138" s="64">
        <f t="shared" si="205"/>
        <v>0.1111111111111111</v>
      </c>
      <c r="M138" s="64">
        <f t="shared" si="205"/>
        <v>0.14285714285714285</v>
      </c>
      <c r="N138" s="64">
        <f t="shared" si="205"/>
        <v>0.33333333333333331</v>
      </c>
      <c r="O138" s="64">
        <f t="shared" si="205"/>
        <v>0.13333333333333333</v>
      </c>
      <c r="P138" s="64">
        <f t="shared" si="205"/>
        <v>0.22222222222222221</v>
      </c>
      <c r="Q138" s="64">
        <f t="shared" si="205"/>
        <v>0.27777777777777779</v>
      </c>
      <c r="R138" s="64">
        <f t="shared" si="205"/>
        <v>0.26666666666666666</v>
      </c>
      <c r="S138" s="64">
        <f t="shared" si="205"/>
        <v>0</v>
      </c>
      <c r="T138" s="64">
        <f t="shared" si="205"/>
        <v>0.21428571428571427</v>
      </c>
      <c r="U138" s="64">
        <f t="shared" si="205"/>
        <v>5.8823529411764705E-2</v>
      </c>
      <c r="V138" s="64">
        <f t="shared" si="205"/>
        <v>0</v>
      </c>
      <c r="W138" s="64">
        <f t="shared" si="205"/>
        <v>0.27272727272727271</v>
      </c>
      <c r="X138" s="64">
        <f t="shared" si="205"/>
        <v>0.23076923076923078</v>
      </c>
      <c r="Y138" s="64">
        <f t="shared" si="205"/>
        <v>0.125</v>
      </c>
      <c r="Z138" s="64">
        <f t="shared" ref="Z138:AK138" si="206">Z135/Z136</f>
        <v>9.0909090909090912E-2</v>
      </c>
      <c r="AA138" s="64">
        <f t="shared" si="206"/>
        <v>0.21052631578947367</v>
      </c>
      <c r="AB138" s="64">
        <f t="shared" si="206"/>
        <v>0.125</v>
      </c>
      <c r="AC138" s="64">
        <f t="shared" si="206"/>
        <v>0.1</v>
      </c>
      <c r="AD138" s="64">
        <f t="shared" si="206"/>
        <v>0.125</v>
      </c>
      <c r="AE138" s="64">
        <f t="shared" si="206"/>
        <v>6.6666666666666666E-2</v>
      </c>
      <c r="AF138" s="64">
        <f t="shared" si="206"/>
        <v>0.18181818181818182</v>
      </c>
      <c r="AG138" s="64">
        <f t="shared" si="206"/>
        <v>0.25</v>
      </c>
      <c r="AH138" s="64">
        <f t="shared" si="206"/>
        <v>0.1875</v>
      </c>
      <c r="AI138" s="64">
        <f t="shared" si="206"/>
        <v>0.30769230769230771</v>
      </c>
      <c r="AJ138" s="64" t="e">
        <f t="shared" si="206"/>
        <v>#DIV/0!</v>
      </c>
      <c r="AK138" s="64" t="e">
        <f t="shared" si="206"/>
        <v>#DIV/0!</v>
      </c>
      <c r="AL138" s="64">
        <f t="shared" ref="AL138" si="207">AL135/AL136</f>
        <v>0.15753424657534246</v>
      </c>
      <c r="AM138" s="64">
        <f t="shared" si="205"/>
        <v>0.19620253164556961</v>
      </c>
      <c r="AN138" s="64">
        <f t="shared" si="205"/>
        <v>0.14218009478672985</v>
      </c>
      <c r="AO138" s="64">
        <f t="shared" si="205"/>
        <v>0.15789473684210525</v>
      </c>
      <c r="AP138" s="64">
        <f t="shared" si="205"/>
        <v>7.5471698113207544E-2</v>
      </c>
      <c r="AQ138" s="64">
        <f t="shared" si="205"/>
        <v>0.1891891891891892</v>
      </c>
      <c r="AR138" s="64">
        <f t="shared" si="205"/>
        <v>0.15555555555555556</v>
      </c>
      <c r="AS138" s="64">
        <f t="shared" si="205"/>
        <v>0.22916666666666666</v>
      </c>
      <c r="AT138" s="64">
        <f t="shared" si="205"/>
        <v>0.22500000000000001</v>
      </c>
      <c r="AU138" s="64">
        <f t="shared" si="205"/>
        <v>0.10526315789473684</v>
      </c>
      <c r="AV138" s="64">
        <f t="shared" si="205"/>
        <v>0.21875</v>
      </c>
      <c r="AW138" s="64">
        <f t="shared" ref="AW138:AZ138" si="208">AW135/AW136</f>
        <v>0.14035087719298245</v>
      </c>
      <c r="AX138" s="64">
        <f t="shared" si="208"/>
        <v>9.7560975609756101E-2</v>
      </c>
      <c r="AY138" s="64">
        <f t="shared" si="208"/>
        <v>0.2</v>
      </c>
      <c r="AZ138" s="64">
        <f t="shared" si="208"/>
        <v>0.30769230769230771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CHF Scorecard</vt:lpstr>
      <vt:lpstr>HF Data</vt:lpstr>
      <vt:lpstr>Data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2024-01-09T19:24:56Z</cp:lastPrinted>
  <dcterms:created xsi:type="dcterms:W3CDTF">2022-08-02T15:00:34Z</dcterms:created>
  <dcterms:modified xsi:type="dcterms:W3CDTF">2025-12-10T15:03:09Z</dcterms:modified>
</cp:coreProperties>
</file>